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7.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8.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11.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uario\Desktop\contenidos seccion recursos\ENGLISH\SELF-CALCULATING TEMPLATES FOR AGROECOLOGICAL ANALYSIS\"/>
    </mc:Choice>
  </mc:AlternateContent>
  <workbookProtection workbookAlgorithmName="SHA-512" workbookHashValue="0Sf2R/EwHeKVHSeNkKjypYAmgIcTUOeAyZcOdxMR92TSPb4NrNYVFbimyLM/yOh+PP4hcUKybgEoyHoFRioUZg==" workbookSaltValue="QxLRGfUH0tLg0Z0ApAeMXQ==" workbookSpinCount="100000" lockStructure="1"/>
  <bookViews>
    <workbookView xWindow="0" yWindow="0" windowWidth="23040" windowHeight="8232"/>
  </bookViews>
  <sheets>
    <sheet name="STS importance method" sheetId="1" r:id="rId1"/>
    <sheet name="Estimating plots STS importance" sheetId="2" r:id="rId2"/>
    <sheet name="STS importance per country" sheetId="3" r:id="rId3"/>
    <sheet name="Defining STS types in SPAIN" sheetId="7" r:id="rId4"/>
    <sheet name="Defining STS types in PORTUGAL" sheetId="6" r:id="rId5"/>
    <sheet name="Defining STS types in ITALY" sheetId="9" r:id="rId6"/>
    <sheet name="Defining STS types in GREECE" sheetId="10" r:id="rId7"/>
    <sheet name="Defining STS types in MOROCCO" sheetId="12" r:id="rId8"/>
    <sheet name="Defining STS types in TUNISIA" sheetId="11" r:id="rId9"/>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3" i="2" l="1"/>
  <c r="D33" i="2"/>
  <c r="AL15" i="7" l="1"/>
  <c r="AL14" i="7"/>
  <c r="AL13" i="7"/>
  <c r="AL12" i="7"/>
  <c r="AL11" i="7"/>
  <c r="AL10" i="7"/>
  <c r="AL9" i="7"/>
  <c r="AL8" i="7"/>
  <c r="AL7" i="7"/>
  <c r="AL6" i="7"/>
  <c r="AL5" i="7"/>
  <c r="AL4" i="7"/>
  <c r="J24" i="7"/>
  <c r="J27" i="7"/>
  <c r="J26" i="7"/>
  <c r="Z19" i="2"/>
  <c r="AA19" i="2"/>
  <c r="Z24" i="2"/>
  <c r="AA24" i="2"/>
  <c r="Z33" i="2"/>
  <c r="AA33" i="2"/>
  <c r="AA30" i="2"/>
  <c r="Z30" i="2"/>
  <c r="F27" i="2"/>
  <c r="G27" i="2"/>
  <c r="J27" i="2"/>
  <c r="K27" i="2"/>
  <c r="L27" i="2"/>
  <c r="M27" i="2"/>
  <c r="O27" i="2"/>
  <c r="P27" i="2"/>
  <c r="Q27" i="2"/>
  <c r="R27" i="2"/>
  <c r="S27" i="2"/>
  <c r="T27" i="2"/>
  <c r="U27" i="2"/>
  <c r="V27" i="2"/>
  <c r="W27" i="2"/>
  <c r="X27" i="2"/>
  <c r="Y27" i="2"/>
  <c r="Z27" i="2"/>
  <c r="AA27" i="2"/>
  <c r="E27" i="2"/>
  <c r="K50" i="3" l="1"/>
  <c r="K51" i="3"/>
  <c r="K52" i="3"/>
  <c r="K48" i="3"/>
  <c r="K35" i="3"/>
  <c r="K31" i="3"/>
  <c r="K32" i="3"/>
  <c r="K33" i="3"/>
  <c r="K34" i="3"/>
  <c r="K30" i="3"/>
  <c r="B30" i="3"/>
  <c r="B31" i="3"/>
  <c r="B32" i="3"/>
  <c r="B33" i="3"/>
  <c r="B29" i="3"/>
  <c r="AC5" i="12" l="1"/>
  <c r="AC8" i="12"/>
  <c r="AC6" i="12"/>
  <c r="AC9" i="12"/>
  <c r="AC10" i="12"/>
  <c r="AC7" i="12"/>
  <c r="AC4" i="12"/>
  <c r="AL9" i="6" l="1"/>
  <c r="AL13" i="6" l="1"/>
  <c r="AL14" i="6"/>
  <c r="AL15" i="6"/>
  <c r="AL12" i="6"/>
  <c r="AL10" i="6"/>
  <c r="AL5" i="6"/>
  <c r="AL6" i="6"/>
  <c r="AL7" i="6"/>
  <c r="AL4" i="6"/>
  <c r="BA19" i="2" l="1"/>
  <c r="BB19" i="2"/>
  <c r="BC19" i="2"/>
  <c r="BA24" i="2"/>
  <c r="BB24" i="2"/>
  <c r="BC24" i="2"/>
  <c r="BA27" i="2"/>
  <c r="BB27" i="2"/>
  <c r="BC27" i="2"/>
  <c r="BA30" i="2"/>
  <c r="BA33" i="2" s="1"/>
  <c r="BB30" i="2"/>
  <c r="BC30" i="2"/>
  <c r="BB33" i="2"/>
  <c r="BC33" i="2"/>
  <c r="AF4" i="9"/>
  <c r="AF5" i="9"/>
  <c r="AF8" i="9"/>
  <c r="AF6" i="9"/>
  <c r="AF7" i="9"/>
  <c r="K28" i="6" l="1"/>
  <c r="K27" i="6"/>
  <c r="K26" i="6"/>
  <c r="K25" i="6"/>
  <c r="K24" i="6"/>
  <c r="K23" i="6"/>
  <c r="K22" i="6"/>
  <c r="K21" i="6"/>
  <c r="K20" i="6"/>
  <c r="K19" i="6"/>
  <c r="K18" i="6"/>
  <c r="K17" i="6"/>
  <c r="K16" i="6"/>
  <c r="K15" i="6"/>
  <c r="K14" i="6"/>
  <c r="K13" i="6"/>
  <c r="K12" i="6"/>
  <c r="K11" i="6"/>
  <c r="K10" i="6"/>
  <c r="K9" i="6"/>
  <c r="K8" i="6"/>
  <c r="K7" i="6"/>
  <c r="K6" i="6"/>
  <c r="K5" i="6"/>
  <c r="K4" i="6"/>
  <c r="J25" i="7" l="1"/>
  <c r="J23" i="7"/>
  <c r="J22" i="7"/>
  <c r="J21" i="7"/>
  <c r="J20" i="7"/>
  <c r="J19" i="7"/>
  <c r="J18" i="7"/>
  <c r="J17" i="7"/>
  <c r="J16" i="7"/>
  <c r="J15" i="7"/>
  <c r="J14" i="7"/>
  <c r="J13" i="7"/>
  <c r="J12" i="7"/>
  <c r="J11" i="7"/>
  <c r="J10" i="7"/>
  <c r="J9" i="7"/>
  <c r="J8" i="7"/>
  <c r="J7" i="7"/>
  <c r="J6" i="7"/>
  <c r="J5" i="7"/>
  <c r="J4" i="7"/>
  <c r="BX30" i="2"/>
  <c r="BY30" i="2"/>
  <c r="BZ30" i="2"/>
  <c r="CA30" i="2"/>
  <c r="CB30" i="2"/>
  <c r="CC30" i="2"/>
  <c r="BW30" i="2"/>
  <c r="BX27" i="2"/>
  <c r="BY27" i="2"/>
  <c r="BZ27" i="2"/>
  <c r="CA27" i="2"/>
  <c r="CB27" i="2"/>
  <c r="CC27" i="2"/>
  <c r="BW27" i="2"/>
  <c r="AM19" i="2" l="1"/>
  <c r="BL33" i="2" l="1"/>
  <c r="E30" i="2" l="1"/>
  <c r="F30" i="2"/>
  <c r="G30" i="2"/>
  <c r="H30" i="2"/>
  <c r="I30" i="2"/>
  <c r="J30" i="2"/>
  <c r="K30" i="2"/>
  <c r="K33" i="2" s="1"/>
  <c r="L30" i="2"/>
  <c r="M30" i="2"/>
  <c r="N30" i="2"/>
  <c r="O30" i="2"/>
  <c r="P30" i="2"/>
  <c r="Q30" i="2"/>
  <c r="Q33" i="2" s="1"/>
  <c r="R30" i="2"/>
  <c r="S30" i="2"/>
  <c r="T30" i="2"/>
  <c r="U30" i="2"/>
  <c r="V30" i="2"/>
  <c r="W30" i="2"/>
  <c r="X30" i="2"/>
  <c r="Y30" i="2"/>
  <c r="AB30" i="2"/>
  <c r="AC30" i="2"/>
  <c r="AD30" i="2"/>
  <c r="AE30" i="2"/>
  <c r="AF30" i="2"/>
  <c r="AG30" i="2"/>
  <c r="AH30" i="2"/>
  <c r="AI30" i="2"/>
  <c r="AJ30" i="2"/>
  <c r="AK30" i="2"/>
  <c r="AL30" i="2"/>
  <c r="AM30" i="2"/>
  <c r="AN30" i="2"/>
  <c r="AO30" i="2"/>
  <c r="AP30" i="2"/>
  <c r="AQ30" i="2"/>
  <c r="AR30" i="2"/>
  <c r="AS30" i="2"/>
  <c r="AT30" i="2"/>
  <c r="AU30" i="2"/>
  <c r="AV30" i="2"/>
  <c r="AW30" i="2"/>
  <c r="AX30" i="2"/>
  <c r="AY30" i="2"/>
  <c r="AZ30" i="2"/>
  <c r="BD30" i="2"/>
  <c r="BE30" i="2"/>
  <c r="BF30" i="2"/>
  <c r="BG30" i="2"/>
  <c r="BH30" i="2"/>
  <c r="BI30" i="2"/>
  <c r="BJ30" i="2"/>
  <c r="BK30" i="2"/>
  <c r="BL30" i="2"/>
  <c r="BM30" i="2"/>
  <c r="BN30" i="2"/>
  <c r="BO30" i="2"/>
  <c r="BP30" i="2"/>
  <c r="BQ30" i="2"/>
  <c r="BR30" i="2"/>
  <c r="BS30" i="2"/>
  <c r="BT30" i="2"/>
  <c r="BT33" i="2" s="1"/>
  <c r="BU30" i="2"/>
  <c r="BV30" i="2"/>
  <c r="CD30" i="2"/>
  <c r="CE30" i="2"/>
  <c r="CF30" i="2"/>
  <c r="CG30" i="2"/>
  <c r="CH30" i="2"/>
  <c r="CI30" i="2"/>
  <c r="CJ30" i="2"/>
  <c r="CK30" i="2"/>
  <c r="CL30" i="2"/>
  <c r="CM30" i="2"/>
  <c r="D30" i="2"/>
  <c r="E19" i="2"/>
  <c r="F19" i="2"/>
  <c r="F33" i="2" s="1"/>
  <c r="G19" i="2"/>
  <c r="G33" i="2" s="1"/>
  <c r="H19" i="2"/>
  <c r="H33" i="2" s="1"/>
  <c r="I19" i="2"/>
  <c r="I33" i="2" s="1"/>
  <c r="J19" i="2"/>
  <c r="K19" i="2"/>
  <c r="L19" i="2"/>
  <c r="L33" i="2" s="1"/>
  <c r="M19" i="2"/>
  <c r="N19" i="2"/>
  <c r="O19" i="2"/>
  <c r="O33" i="2" s="1"/>
  <c r="P19" i="2"/>
  <c r="P33" i="2" s="1"/>
  <c r="Q19" i="2"/>
  <c r="R19" i="2"/>
  <c r="S19" i="2"/>
  <c r="S33" i="2" s="1"/>
  <c r="T19" i="2"/>
  <c r="T33" i="2" s="1"/>
  <c r="U19" i="2"/>
  <c r="U33" i="2" s="1"/>
  <c r="V19" i="2"/>
  <c r="W19" i="2"/>
  <c r="W33" i="2" s="1"/>
  <c r="X19" i="2"/>
  <c r="Y19" i="2"/>
  <c r="Y33" i="2" s="1"/>
  <c r="AB19" i="2"/>
  <c r="AB33" i="2" s="1"/>
  <c r="AC19" i="2"/>
  <c r="AD19" i="2"/>
  <c r="AE19" i="2"/>
  <c r="AE33" i="2" s="1"/>
  <c r="AF19" i="2"/>
  <c r="AG19" i="2"/>
  <c r="AH19" i="2"/>
  <c r="AH33" i="2" s="1"/>
  <c r="AI19" i="2"/>
  <c r="AJ19" i="2"/>
  <c r="AK19" i="2"/>
  <c r="AL19" i="2"/>
  <c r="AL33" i="2" s="1"/>
  <c r="AN19" i="2"/>
  <c r="AO19" i="2"/>
  <c r="AO33" i="2" s="1"/>
  <c r="AP19" i="2"/>
  <c r="AP33" i="2" s="1"/>
  <c r="AQ19" i="2"/>
  <c r="AQ33" i="2" s="1"/>
  <c r="AR19" i="2"/>
  <c r="AR33" i="2" s="1"/>
  <c r="AS19" i="2"/>
  <c r="AS33" i="2" s="1"/>
  <c r="AT19" i="2"/>
  <c r="AT33" i="2" s="1"/>
  <c r="AU19" i="2"/>
  <c r="AU33" i="2" s="1"/>
  <c r="AV19" i="2"/>
  <c r="AW19" i="2"/>
  <c r="AW33" i="2" s="1"/>
  <c r="AX19" i="2"/>
  <c r="AX33" i="2" s="1"/>
  <c r="AY19" i="2"/>
  <c r="AY33" i="2" s="1"/>
  <c r="AZ19" i="2"/>
  <c r="AZ33" i="2" s="1"/>
  <c r="BD19" i="2"/>
  <c r="BD33" i="2" s="1"/>
  <c r="BE19" i="2"/>
  <c r="BE33" i="2" s="1"/>
  <c r="BF19" i="2"/>
  <c r="BG19" i="2"/>
  <c r="BH19" i="2"/>
  <c r="BI19" i="2"/>
  <c r="BI33" i="2" s="1"/>
  <c r="BJ19" i="2"/>
  <c r="BJ33" i="2" s="1"/>
  <c r="BK19" i="2"/>
  <c r="BL19" i="2"/>
  <c r="BM19" i="2"/>
  <c r="BM33" i="2" s="1"/>
  <c r="BN19" i="2"/>
  <c r="BO19" i="2"/>
  <c r="BP19" i="2"/>
  <c r="BQ19" i="2"/>
  <c r="BR19" i="2"/>
  <c r="BR33" i="2" s="1"/>
  <c r="BS19" i="2"/>
  <c r="BT19" i="2"/>
  <c r="BU19" i="2"/>
  <c r="BU33" i="2" s="1"/>
  <c r="BV19" i="2"/>
  <c r="BW19" i="2"/>
  <c r="BX19" i="2"/>
  <c r="BY19" i="2"/>
  <c r="BZ19" i="2"/>
  <c r="CA19" i="2"/>
  <c r="CB19" i="2"/>
  <c r="CC19" i="2"/>
  <c r="CC33" i="2" s="1"/>
  <c r="CD19" i="2"/>
  <c r="CE19" i="2"/>
  <c r="CF19" i="2"/>
  <c r="CG19" i="2"/>
  <c r="CH19" i="2"/>
  <c r="CI19" i="2"/>
  <c r="CJ19" i="2"/>
  <c r="CK19" i="2"/>
  <c r="CL19" i="2"/>
  <c r="CM19" i="2"/>
  <c r="D19" i="2"/>
  <c r="F24" i="2"/>
  <c r="G24" i="2"/>
  <c r="H24" i="2"/>
  <c r="I24" i="2"/>
  <c r="J24" i="2"/>
  <c r="K24" i="2"/>
  <c r="L24" i="2"/>
  <c r="M24" i="2"/>
  <c r="M33" i="2" s="1"/>
  <c r="N24" i="2"/>
  <c r="O24" i="2"/>
  <c r="P24" i="2"/>
  <c r="Q24" i="2"/>
  <c r="R24" i="2"/>
  <c r="S24" i="2"/>
  <c r="T24" i="2"/>
  <c r="U24" i="2"/>
  <c r="V24" i="2"/>
  <c r="W24" i="2"/>
  <c r="X24" i="2"/>
  <c r="Y24" i="2"/>
  <c r="AB24" i="2"/>
  <c r="AC24" i="2"/>
  <c r="AD24" i="2"/>
  <c r="AE24" i="2"/>
  <c r="AF24" i="2"/>
  <c r="AG24" i="2"/>
  <c r="AH24" i="2"/>
  <c r="AI24" i="2"/>
  <c r="AI33" i="2" s="1"/>
  <c r="AJ24" i="2"/>
  <c r="AK24" i="2"/>
  <c r="AL24" i="2"/>
  <c r="AM24" i="2"/>
  <c r="AM33" i="2" s="1"/>
  <c r="AN24" i="2"/>
  <c r="AO24" i="2"/>
  <c r="AP24" i="2"/>
  <c r="AQ24" i="2"/>
  <c r="AR24" i="2"/>
  <c r="AS24" i="2"/>
  <c r="AT24" i="2"/>
  <c r="AU24" i="2"/>
  <c r="AV24" i="2"/>
  <c r="AV33" i="2" s="1"/>
  <c r="AW24" i="2"/>
  <c r="AX24" i="2"/>
  <c r="AY24" i="2"/>
  <c r="AZ24" i="2"/>
  <c r="BD24" i="2"/>
  <c r="BE24" i="2"/>
  <c r="BF24" i="2"/>
  <c r="BG24" i="2"/>
  <c r="BH24" i="2"/>
  <c r="BH33" i="2" s="1"/>
  <c r="BI24" i="2"/>
  <c r="BJ24" i="2"/>
  <c r="BK24" i="2"/>
  <c r="BL24" i="2"/>
  <c r="BM24" i="2"/>
  <c r="BN24" i="2"/>
  <c r="BO24" i="2"/>
  <c r="BO33" i="2" s="1"/>
  <c r="BP24" i="2"/>
  <c r="BP33" i="2" s="1"/>
  <c r="BQ24" i="2"/>
  <c r="BR24" i="2"/>
  <c r="BS24" i="2"/>
  <c r="BT24" i="2"/>
  <c r="BU24" i="2"/>
  <c r="BV24" i="2"/>
  <c r="BW24" i="2"/>
  <c r="BX24" i="2"/>
  <c r="BY24" i="2"/>
  <c r="BZ24" i="2"/>
  <c r="CA24" i="2"/>
  <c r="CA33" i="2" s="1"/>
  <c r="CB24" i="2"/>
  <c r="CB33" i="2" s="1"/>
  <c r="CC24" i="2"/>
  <c r="CD24" i="2"/>
  <c r="CE24" i="2"/>
  <c r="CE33" i="2" s="1"/>
  <c r="CF24" i="2"/>
  <c r="CG24" i="2"/>
  <c r="CH24" i="2"/>
  <c r="CI24" i="2"/>
  <c r="CI33" i="2" s="1"/>
  <c r="CJ24" i="2"/>
  <c r="CK24" i="2"/>
  <c r="CL24" i="2"/>
  <c r="CM24" i="2"/>
  <c r="CM33" i="2" s="1"/>
  <c r="E24" i="2"/>
  <c r="D24" i="2"/>
  <c r="V33" i="2" l="1"/>
  <c r="R33" i="2"/>
  <c r="N33" i="2"/>
  <c r="J33" i="2"/>
  <c r="BQ33" i="2"/>
  <c r="CH33" i="2"/>
  <c r="CL33" i="2"/>
  <c r="CK33" i="2"/>
  <c r="CG33" i="2"/>
  <c r="BV33" i="2"/>
  <c r="BY33" i="2"/>
  <c r="CJ33" i="2"/>
  <c r="CF33" i="2"/>
  <c r="CD33" i="2"/>
  <c r="BZ33" i="2"/>
  <c r="BX33" i="2"/>
  <c r="BW33" i="2"/>
  <c r="BS33" i="2"/>
  <c r="BN33" i="2"/>
  <c r="BK33" i="2"/>
  <c r="BG33" i="2"/>
  <c r="BF33" i="2"/>
  <c r="AN33" i="2"/>
  <c r="AK33" i="2"/>
  <c r="AJ33" i="2"/>
  <c r="AG33" i="2"/>
  <c r="AF33" i="2"/>
  <c r="AD33" i="2"/>
  <c r="AC33" i="2"/>
  <c r="X33" i="2"/>
  <c r="AB27" i="2"/>
  <c r="AC27" i="2"/>
  <c r="AD27" i="2"/>
  <c r="AE27" i="2"/>
  <c r="AF27" i="2"/>
  <c r="AG27" i="2"/>
  <c r="AH27" i="2"/>
  <c r="AI27" i="2"/>
  <c r="AJ27" i="2"/>
  <c r="AK27" i="2"/>
  <c r="AL27" i="2"/>
  <c r="AM27" i="2"/>
  <c r="AN27" i="2"/>
  <c r="AO27" i="2"/>
  <c r="AP27" i="2"/>
  <c r="AQ27" i="2"/>
  <c r="AR27" i="2"/>
  <c r="AS27" i="2"/>
  <c r="AT27" i="2"/>
  <c r="AU27" i="2"/>
  <c r="AV27" i="2"/>
  <c r="AW27" i="2"/>
  <c r="AX27" i="2"/>
  <c r="AY27" i="2"/>
  <c r="AZ27" i="2"/>
  <c r="BD27" i="2"/>
  <c r="BE27" i="2"/>
  <c r="BF27" i="2"/>
  <c r="BG27" i="2"/>
  <c r="BH27" i="2"/>
  <c r="BJ27" i="2"/>
  <c r="BK27" i="2"/>
  <c r="BL27" i="2"/>
  <c r="BM27" i="2"/>
  <c r="BN27" i="2"/>
  <c r="BO27" i="2"/>
  <c r="BP27" i="2"/>
  <c r="BQ27" i="2"/>
  <c r="BR27" i="2"/>
  <c r="BS27" i="2"/>
  <c r="BT27" i="2"/>
  <c r="BU27" i="2"/>
  <c r="BV27" i="2"/>
  <c r="CD27" i="2"/>
  <c r="CE27" i="2"/>
  <c r="CF27" i="2"/>
  <c r="CG27" i="2"/>
  <c r="CH27" i="2"/>
  <c r="CI27" i="2"/>
  <c r="CJ27" i="2"/>
  <c r="CK27" i="2"/>
  <c r="CL27" i="2"/>
  <c r="CM27" i="2"/>
  <c r="D27" i="2"/>
  <c r="F32" i="1" l="1"/>
  <c r="G32" i="1"/>
  <c r="H32" i="1"/>
  <c r="I32" i="1"/>
  <c r="E32" i="1"/>
  <c r="J32" i="1"/>
  <c r="D32" i="1"/>
</calcChain>
</file>

<file path=xl/comments1.xml><?xml version="1.0" encoding="utf-8"?>
<comments xmlns="http://schemas.openxmlformats.org/spreadsheetml/2006/main">
  <authors>
    <author>Usuario</author>
  </authors>
  <commentList>
    <comment ref="G2" authorId="0" shapeId="0">
      <text>
        <r>
          <rPr>
            <b/>
            <sz val="9"/>
            <color indexed="81"/>
            <rFont val="Tahoma"/>
            <family val="2"/>
          </rPr>
          <t>Considering together manure, pomace, shredded pruning and other amendments</t>
        </r>
        <r>
          <rPr>
            <sz val="9"/>
            <color indexed="81"/>
            <rFont val="Tahoma"/>
            <family val="2"/>
          </rPr>
          <t xml:space="preserve">
</t>
        </r>
      </text>
    </comment>
    <comment ref="C33" authorId="0" shapeId="0">
      <text>
        <r>
          <rPr>
            <b/>
            <sz val="9"/>
            <color indexed="81"/>
            <rFont val="Tahoma"/>
            <family val="2"/>
          </rPr>
          <t>Ponderated respect to the minimum importance of 5</t>
        </r>
        <r>
          <rPr>
            <sz val="9"/>
            <color indexed="81"/>
            <rFont val="Tahoma"/>
            <family val="2"/>
          </rPr>
          <t xml:space="preserve">
</t>
        </r>
      </text>
    </comment>
    <comment ref="D34" authorId="0" shapeId="0">
      <text>
        <r>
          <rPr>
            <b/>
            <sz val="9"/>
            <color indexed="81"/>
            <rFont val="Tahoma"/>
            <family val="2"/>
          </rPr>
          <t>No cover crops</t>
        </r>
        <r>
          <rPr>
            <sz val="9"/>
            <color indexed="81"/>
            <rFont val="Tahoma"/>
            <family val="2"/>
          </rPr>
          <t xml:space="preserve">
</t>
        </r>
      </text>
    </comment>
    <comment ref="E34" authorId="0" shapeId="0">
      <text>
        <r>
          <rPr>
            <b/>
            <sz val="9"/>
            <color indexed="81"/>
            <rFont val="Tahoma"/>
            <family val="2"/>
          </rPr>
          <t>No landscape features</t>
        </r>
        <r>
          <rPr>
            <sz val="9"/>
            <color indexed="81"/>
            <rFont val="Tahoma"/>
            <family val="2"/>
          </rPr>
          <t xml:space="preserve">
</t>
        </r>
      </text>
    </comment>
    <comment ref="F34" authorId="0" shapeId="0">
      <text>
        <r>
          <rPr>
            <b/>
            <sz val="9"/>
            <color indexed="81"/>
            <rFont val="Tahoma"/>
            <family val="2"/>
          </rPr>
          <t>No livestock</t>
        </r>
      </text>
    </comment>
    <comment ref="G34" authorId="0" shapeId="0">
      <text>
        <r>
          <rPr>
            <b/>
            <sz val="9"/>
            <color indexed="81"/>
            <rFont val="Tahoma"/>
            <family val="2"/>
          </rPr>
          <t>No organic fertilizers</t>
        </r>
        <r>
          <rPr>
            <sz val="9"/>
            <color indexed="81"/>
            <rFont val="Tahoma"/>
            <family val="2"/>
          </rPr>
          <t xml:space="preserve">
</t>
        </r>
      </text>
    </comment>
    <comment ref="H34" authorId="0" shapeId="0">
      <text>
        <r>
          <rPr>
            <b/>
            <sz val="9"/>
            <color indexed="81"/>
            <rFont val="Tahoma"/>
            <family val="2"/>
          </rPr>
          <t>Herbicides and pesticides are used</t>
        </r>
        <r>
          <rPr>
            <sz val="9"/>
            <color indexed="81"/>
            <rFont val="Tahoma"/>
            <family val="2"/>
          </rPr>
          <t xml:space="preserve">
</t>
        </r>
      </text>
    </comment>
    <comment ref="I34" authorId="0" shapeId="0">
      <text>
        <r>
          <rPr>
            <b/>
            <sz val="9"/>
            <color indexed="81"/>
            <rFont val="Tahoma"/>
            <family val="2"/>
          </rPr>
          <t>Range less han 1,25</t>
        </r>
        <r>
          <rPr>
            <sz val="9"/>
            <color indexed="81"/>
            <rFont val="Tahoma"/>
            <family val="2"/>
          </rPr>
          <t xml:space="preserve">
</t>
        </r>
      </text>
    </comment>
    <comment ref="J34" authorId="0" shapeId="0">
      <text>
        <r>
          <rPr>
            <b/>
            <sz val="9"/>
            <color indexed="81"/>
            <rFont val="Tahoma"/>
            <family val="2"/>
          </rPr>
          <t>No protected figures</t>
        </r>
        <r>
          <rPr>
            <sz val="9"/>
            <color indexed="81"/>
            <rFont val="Tahoma"/>
            <family val="2"/>
          </rPr>
          <t xml:space="preserve">
</t>
        </r>
      </text>
    </comment>
  </commentList>
</comments>
</file>

<file path=xl/sharedStrings.xml><?xml version="1.0" encoding="utf-8"?>
<sst xmlns="http://schemas.openxmlformats.org/spreadsheetml/2006/main" count="1654" uniqueCount="339">
  <si>
    <t>Provisioning</t>
  </si>
  <si>
    <t>Water (for agriculture and consumption)</t>
  </si>
  <si>
    <t>Raw materials</t>
  </si>
  <si>
    <t>Genetic resources</t>
  </si>
  <si>
    <t>Medicinal resources</t>
  </si>
  <si>
    <t>Regulating</t>
  </si>
  <si>
    <t>Water cycle regulation</t>
  </si>
  <si>
    <t>Improved air quality</t>
  </si>
  <si>
    <t>Soil erosion control</t>
  </si>
  <si>
    <t>Damage reduction from natural disasters</t>
  </si>
  <si>
    <t>Disease and pest control</t>
  </si>
  <si>
    <t>Maintenance of soil fertility</t>
  </si>
  <si>
    <t>Regulation and sanitation of water</t>
  </si>
  <si>
    <t>Pollination</t>
  </si>
  <si>
    <t>Cultural</t>
  </si>
  <si>
    <t>Educational values</t>
  </si>
  <si>
    <t>Source of inspiration</t>
  </si>
  <si>
    <t>Aesthetic and landscape values</t>
  </si>
  <si>
    <t>Social relationships</t>
  </si>
  <si>
    <t>Entrenchment to the land</t>
  </si>
  <si>
    <t>Cultural heritage</t>
  </si>
  <si>
    <t>Recreational and ecotourism services</t>
  </si>
  <si>
    <t>Supporting</t>
  </si>
  <si>
    <t>Water cycle</t>
  </si>
  <si>
    <t>Soil formation</t>
  </si>
  <si>
    <t>Primary production</t>
  </si>
  <si>
    <t>Photosynthesis</t>
  </si>
  <si>
    <t>Species habitat</t>
  </si>
  <si>
    <t>Conservation of genetic diversity</t>
  </si>
  <si>
    <t>Nutrient cycles</t>
  </si>
  <si>
    <t>Cover crops</t>
  </si>
  <si>
    <t>Organic fertilization 
(any type)</t>
  </si>
  <si>
    <t>Landscape
features</t>
  </si>
  <si>
    <t>Protected 
figures</t>
  </si>
  <si>
    <t>Microclimate regulation</t>
  </si>
  <si>
    <t>ECOSYSTEM SERVICES</t>
  </si>
  <si>
    <t>Food or timber</t>
  </si>
  <si>
    <t>Health improvement</t>
  </si>
  <si>
    <t>Age range
(max/min age)</t>
  </si>
  <si>
    <t>No chemical 
treatments</t>
  </si>
  <si>
    <t>Cover 
crops</t>
  </si>
  <si>
    <r>
      <rPr>
        <b/>
        <sz val="16"/>
        <color theme="0"/>
        <rFont val="Open Sans"/>
        <family val="2"/>
      </rPr>
      <t>I</t>
    </r>
    <r>
      <rPr>
        <b/>
        <sz val="10"/>
        <color theme="0"/>
        <rFont val="Open Sans"/>
        <family val="2"/>
      </rPr>
      <t>cc</t>
    </r>
  </si>
  <si>
    <r>
      <rPr>
        <b/>
        <sz val="16"/>
        <color theme="0"/>
        <rFont val="Open Sans"/>
        <family val="2"/>
      </rPr>
      <t>I</t>
    </r>
    <r>
      <rPr>
        <b/>
        <sz val="10"/>
        <color theme="0"/>
        <rFont val="Open Sans"/>
        <family val="2"/>
      </rPr>
      <t>lf</t>
    </r>
  </si>
  <si>
    <r>
      <rPr>
        <b/>
        <sz val="16"/>
        <color theme="0"/>
        <rFont val="Open Sans"/>
        <family val="2"/>
      </rPr>
      <t>I</t>
    </r>
    <r>
      <rPr>
        <b/>
        <sz val="10"/>
        <color theme="0"/>
        <rFont val="Open Sans"/>
        <family val="2"/>
      </rPr>
      <t>ct</t>
    </r>
  </si>
  <si>
    <r>
      <rPr>
        <b/>
        <sz val="16"/>
        <color theme="0"/>
        <rFont val="Open Sans"/>
        <family val="2"/>
      </rPr>
      <t>I</t>
    </r>
    <r>
      <rPr>
        <b/>
        <sz val="10"/>
        <color theme="0"/>
        <rFont val="Open Sans"/>
        <family val="2"/>
      </rPr>
      <t>of</t>
    </r>
  </si>
  <si>
    <r>
      <rPr>
        <b/>
        <sz val="16"/>
        <color theme="0"/>
        <rFont val="Open Sans"/>
        <family val="2"/>
      </rPr>
      <t>I</t>
    </r>
    <r>
      <rPr>
        <b/>
        <sz val="10"/>
        <color theme="0"/>
        <rFont val="Open Sans"/>
        <family val="2"/>
      </rPr>
      <t>ar</t>
    </r>
  </si>
  <si>
    <r>
      <rPr>
        <b/>
        <sz val="16"/>
        <color theme="0"/>
        <rFont val="Open Sans"/>
        <family val="2"/>
      </rPr>
      <t>I</t>
    </r>
    <r>
      <rPr>
        <b/>
        <sz val="10"/>
        <color theme="0"/>
        <rFont val="Open Sans"/>
        <family val="2"/>
      </rPr>
      <t>pf</t>
    </r>
  </si>
  <si>
    <t>Relative importance symbol</t>
  </si>
  <si>
    <t>FORMULA TO CALCULATE STS IMPORTANCE DUE TO DIFFERENT COMBINATIONS OF SUSTAINABLE PRACTICES BOOSTING ECOSYSTEM SERVICES</t>
  </si>
  <si>
    <t>A</t>
  </si>
  <si>
    <t>B</t>
  </si>
  <si>
    <t>C</t>
  </si>
  <si>
    <t>one fertilizer</t>
  </si>
  <si>
    <t>two fertilizers</t>
  </si>
  <si>
    <t>three or more fertilizers</t>
  </si>
  <si>
    <t>no herbicides applied</t>
  </si>
  <si>
    <t>no pesticides applied</t>
  </si>
  <si>
    <t>no herbicides and no pesticides applied</t>
  </si>
  <si>
    <t>between 1,25 and 3</t>
  </si>
  <si>
    <t>greater than 3</t>
  </si>
  <si>
    <r>
      <rPr>
        <sz val="12"/>
        <rFont val="Open Sans"/>
        <family val="2"/>
      </rPr>
      <t>STS</t>
    </r>
    <r>
      <rPr>
        <sz val="10"/>
        <rFont val="Open Sans"/>
        <family val="2"/>
      </rPr>
      <t>i minimum value</t>
    </r>
  </si>
  <si>
    <r>
      <rPr>
        <sz val="12"/>
        <color theme="0"/>
        <rFont val="Open Sans"/>
        <family val="2"/>
      </rPr>
      <t>STS</t>
    </r>
    <r>
      <rPr>
        <sz val="10"/>
        <color theme="0"/>
        <rFont val="Open Sans"/>
        <family val="2"/>
      </rPr>
      <t>i maximum value</t>
    </r>
  </si>
  <si>
    <t>STS</t>
  </si>
  <si>
    <t>Non STS</t>
  </si>
  <si>
    <t>Deifontes</t>
  </si>
  <si>
    <t>Torreperogil</t>
  </si>
  <si>
    <t>Y</t>
  </si>
  <si>
    <t>N</t>
  </si>
  <si>
    <t>Y (sheep)</t>
  </si>
  <si>
    <t xml:space="preserve">RELATIVE IMPORTANCE with the factor </t>
  </si>
  <si>
    <t>RELATIVE IMPORTANCE without the factor</t>
  </si>
  <si>
    <t>PT076</t>
  </si>
  <si>
    <t>PT014</t>
  </si>
  <si>
    <t>PT079</t>
  </si>
  <si>
    <t>PT025</t>
  </si>
  <si>
    <t>PT002</t>
  </si>
  <si>
    <t>PT078</t>
  </si>
  <si>
    <t>PT074</t>
  </si>
  <si>
    <t>PT007</t>
  </si>
  <si>
    <t>PT077</t>
  </si>
  <si>
    <t>PT016</t>
  </si>
  <si>
    <t>PT049</t>
  </si>
  <si>
    <t>PT055</t>
  </si>
  <si>
    <t>PT008</t>
  </si>
  <si>
    <t>Reguengos-de-Monsaraz</t>
  </si>
  <si>
    <t>Portel</t>
  </si>
  <si>
    <t>Serpa</t>
  </si>
  <si>
    <t>Estremoz</t>
  </si>
  <si>
    <t>Évora</t>
  </si>
  <si>
    <t xml:space="preserve"> Serpa</t>
  </si>
  <si>
    <t>Vidigueira</t>
  </si>
  <si>
    <t>Viana-do-Alentejo</t>
  </si>
  <si>
    <t xml:space="preserve">Serpa </t>
  </si>
  <si>
    <t>Pias</t>
  </si>
  <si>
    <t>PDO</t>
  </si>
  <si>
    <t>none</t>
  </si>
  <si>
    <t>Demeter</t>
  </si>
  <si>
    <t xml:space="preserve">no </t>
  </si>
  <si>
    <t>no</t>
  </si>
  <si>
    <t xml:space="preserve">Y </t>
  </si>
  <si>
    <t>Y (sheeps)</t>
  </si>
  <si>
    <t>Y; sheeps</t>
  </si>
  <si>
    <t>Y; cows</t>
  </si>
  <si>
    <t>Y (k)</t>
  </si>
  <si>
    <t>Cu</t>
  </si>
  <si>
    <t>P</t>
  </si>
  <si>
    <t>Y (BT, Cu)</t>
  </si>
  <si>
    <t xml:space="preserve">N  </t>
  </si>
  <si>
    <t>Y (in the line)</t>
  </si>
  <si>
    <t>shrubs (corta ventos) nas pontas</t>
  </si>
  <si>
    <t>shrubs (corta ventos)</t>
  </si>
  <si>
    <t xml:space="preserve">
Aromatic fences / shrubs</t>
  </si>
  <si>
    <t>some other trees punctualy</t>
  </si>
  <si>
    <t>Y (all)</t>
  </si>
  <si>
    <t>water line with ripicola gallery</t>
  </si>
  <si>
    <t>mediterranean forest</t>
  </si>
  <si>
    <t>2 trees of other olive variety (bical)</t>
  </si>
  <si>
    <t>in the perimeters</t>
  </si>
  <si>
    <t>STS-Puglia</t>
  </si>
  <si>
    <t>NSTS-Puglia</t>
  </si>
  <si>
    <t>STS-Lazio</t>
  </si>
  <si>
    <t>NSTS-Lazio</t>
  </si>
  <si>
    <t>STS-Toscana</t>
  </si>
  <si>
    <t>NSTS-Toscana</t>
  </si>
  <si>
    <t>STS-Calabria</t>
  </si>
  <si>
    <t>NSTS-Calabria</t>
  </si>
  <si>
    <t>STS-Liguria</t>
  </si>
  <si>
    <t>NSTS-Liguria</t>
  </si>
  <si>
    <t>PALO DEL COLLE</t>
  </si>
  <si>
    <t>BITETTO</t>
  </si>
  <si>
    <t>PALOBARA SABINA (ROMA)</t>
  </si>
  <si>
    <t>FARA IN SABINA (RIETI)</t>
  </si>
  <si>
    <t>Castellina in Chianti (SI)</t>
  </si>
  <si>
    <t>Barberino Tavarnelle (FI)</t>
  </si>
  <si>
    <t>Cessaniti (VV)</t>
  </si>
  <si>
    <t>Imperia</t>
  </si>
  <si>
    <t>No</t>
  </si>
  <si>
    <t>NO</t>
  </si>
  <si>
    <t>IGP</t>
  </si>
  <si>
    <t>NONE</t>
  </si>
  <si>
    <t>DOP</t>
  </si>
  <si>
    <t xml:space="preserve">NO </t>
  </si>
  <si>
    <t>YES</t>
  </si>
  <si>
    <t>grass</t>
  </si>
  <si>
    <t>Yes (grass)</t>
  </si>
  <si>
    <t>Y HORSE</t>
  </si>
  <si>
    <t>YES : OVINS</t>
  </si>
  <si>
    <t>in some plots spreading waste water processing oil mill</t>
  </si>
  <si>
    <t>yes</t>
  </si>
  <si>
    <t>yes in some plots</t>
  </si>
  <si>
    <t>Yes (dimetoato if necessary)</t>
  </si>
  <si>
    <t>HEDGES</t>
  </si>
  <si>
    <t>HEDGETS, TREES, SHRUBS</t>
  </si>
  <si>
    <t>shrubs</t>
  </si>
  <si>
    <t xml:space="preserve">
typical plants of Mediterranean scrub</t>
  </si>
  <si>
    <t>SPAIN</t>
  </si>
  <si>
    <t>PORTUGAL</t>
  </si>
  <si>
    <t>ITALY</t>
  </si>
  <si>
    <t>STSCHN</t>
  </si>
  <si>
    <t>non STSCHN</t>
  </si>
  <si>
    <t>STSKAL1</t>
  </si>
  <si>
    <t>non STSKAL1</t>
  </si>
  <si>
    <t>STSKAL2</t>
  </si>
  <si>
    <t>non STSKAL2</t>
  </si>
  <si>
    <t>STSCHR1</t>
  </si>
  <si>
    <t>non STSCHR1</t>
  </si>
  <si>
    <t>STSCHR2</t>
  </si>
  <si>
    <t>non STSCHR2</t>
  </si>
  <si>
    <t>STSCHR3</t>
  </si>
  <si>
    <t>non STSCHR3</t>
  </si>
  <si>
    <t>Chania/Crete</t>
  </si>
  <si>
    <t>Kalamata/Messinia</t>
  </si>
  <si>
    <t>Chora/Messinias</t>
  </si>
  <si>
    <t>PDO KALAMATA</t>
  </si>
  <si>
    <t>N (will add sheep)</t>
  </si>
  <si>
    <t>Y (will put chickens)</t>
  </si>
  <si>
    <t>compost from olive leaves</t>
  </si>
  <si>
    <t>Y (organic)</t>
  </si>
  <si>
    <t>GREECE</t>
  </si>
  <si>
    <t>STS A</t>
  </si>
  <si>
    <t>STS B</t>
  </si>
  <si>
    <t>STS C</t>
  </si>
  <si>
    <t>STS F</t>
  </si>
  <si>
    <t>non STS D</t>
  </si>
  <si>
    <t>non STS E</t>
  </si>
  <si>
    <t>non STS G</t>
  </si>
  <si>
    <t>Ouazzane</t>
  </si>
  <si>
    <t>Tetouan</t>
  </si>
  <si>
    <t>Marrakech</t>
  </si>
  <si>
    <t>Tangier</t>
  </si>
  <si>
    <t>hedges, shrubs</t>
  </si>
  <si>
    <t>MOROCCO</t>
  </si>
  <si>
    <t>non STS</t>
  </si>
  <si>
    <t xml:space="preserve">Toukabeur medjez bab </t>
  </si>
  <si>
    <t>Jemmel</t>
  </si>
  <si>
    <t>Chorbane-Mahdia</t>
  </si>
  <si>
    <t xml:space="preserve">chorbane-Mahdia </t>
  </si>
  <si>
    <t>Kroussia- Sousse</t>
  </si>
  <si>
    <t>TUNISIA</t>
  </si>
  <si>
    <t>Plot #</t>
  </si>
  <si>
    <t>Municipality</t>
  </si>
  <si>
    <t xml:space="preserve">Protected figures (PDO, PGI, TGS or none) </t>
  </si>
  <si>
    <t>Spontanous cover crops (Y/N)</t>
  </si>
  <si>
    <t>Cultivated herbaceous cover crops (Y/N)</t>
  </si>
  <si>
    <t>Manure (Y/N)</t>
  </si>
  <si>
    <t>Composted olive mill pomace (Y/N)</t>
  </si>
  <si>
    <t>Indicate any other application (e.g. biochar, sludge)</t>
  </si>
  <si>
    <t>Shredded Tree Pruning (Y/N)</t>
  </si>
  <si>
    <t>Pesticides (Y/N)</t>
  </si>
  <si>
    <t>Herbicides (Y/N)</t>
  </si>
  <si>
    <t>Other landscape features (hedges, trees, shrubs…)</t>
  </si>
  <si>
    <r>
      <t xml:space="preserve">Farm ID  STS versus non STS
</t>
    </r>
    <r>
      <rPr>
        <b/>
        <sz val="9"/>
        <rFont val="Open Sans"/>
        <family val="2"/>
      </rPr>
      <t xml:space="preserve">Click on the comment to see an </t>
    </r>
    <r>
      <rPr>
        <b/>
        <u/>
        <sz val="9"/>
        <rFont val="Open Sans"/>
        <family val="2"/>
      </rPr>
      <t>aerial photo</t>
    </r>
    <r>
      <rPr>
        <b/>
        <sz val="9"/>
        <rFont val="Open Sans"/>
        <family val="2"/>
      </rPr>
      <t xml:space="preserve"> of the plot</t>
    </r>
  </si>
  <si>
    <t>Grazing livestock (Y/N)</t>
  </si>
  <si>
    <t>Grazing livestock</t>
  </si>
  <si>
    <r>
      <rPr>
        <b/>
        <sz val="16"/>
        <color theme="0"/>
        <rFont val="Open Sans"/>
        <family val="2"/>
      </rPr>
      <t>I</t>
    </r>
    <r>
      <rPr>
        <b/>
        <sz val="10"/>
        <color theme="0"/>
        <rFont val="Open Sans"/>
        <family val="2"/>
      </rPr>
      <t>gl</t>
    </r>
  </si>
  <si>
    <t>Chemical treatments</t>
  </si>
  <si>
    <t xml:space="preserve">Organic fertilization   </t>
  </si>
  <si>
    <t>Maximum age of trees</t>
  </si>
  <si>
    <t>Minimum age of trees</t>
  </si>
  <si>
    <t>Age range coeficient (max/min)</t>
  </si>
  <si>
    <r>
      <t>I</t>
    </r>
    <r>
      <rPr>
        <b/>
        <sz val="10"/>
        <color theme="1"/>
        <rFont val="Open Sans"/>
        <family val="2"/>
      </rPr>
      <t>of</t>
    </r>
  </si>
  <si>
    <r>
      <t>I</t>
    </r>
    <r>
      <rPr>
        <b/>
        <sz val="10"/>
        <color theme="1"/>
        <rFont val="Open Sans"/>
        <family val="2"/>
      </rPr>
      <t>ar</t>
    </r>
  </si>
  <si>
    <t>STS i</t>
  </si>
  <si>
    <t>MOROCCO (provisional)</t>
  </si>
  <si>
    <t xml:space="preserve">High STSi </t>
  </si>
  <si>
    <t>Medium STSi</t>
  </si>
  <si>
    <t>Low STSi</t>
  </si>
  <si>
    <r>
      <t>I</t>
    </r>
    <r>
      <rPr>
        <b/>
        <sz val="10"/>
        <color theme="0"/>
        <rFont val="Open Sans"/>
        <family val="2"/>
      </rPr>
      <t>lf</t>
    </r>
  </si>
  <si>
    <r>
      <t>I</t>
    </r>
    <r>
      <rPr>
        <b/>
        <sz val="10"/>
        <color theme="0"/>
        <rFont val="Open Sans"/>
        <family val="2"/>
      </rPr>
      <t>gl</t>
    </r>
  </si>
  <si>
    <r>
      <t>I</t>
    </r>
    <r>
      <rPr>
        <b/>
        <sz val="10"/>
        <color theme="0"/>
        <rFont val="Open Sans"/>
        <family val="2"/>
      </rPr>
      <t>cc</t>
    </r>
  </si>
  <si>
    <r>
      <t>B*I</t>
    </r>
    <r>
      <rPr>
        <b/>
        <sz val="10"/>
        <color theme="0"/>
        <rFont val="Open Sans"/>
        <family val="2"/>
      </rPr>
      <t>ct</t>
    </r>
  </si>
  <si>
    <r>
      <t>I</t>
    </r>
    <r>
      <rPr>
        <b/>
        <sz val="10"/>
        <color theme="0"/>
        <rFont val="Open Sans"/>
        <family val="2"/>
      </rPr>
      <t>pf</t>
    </r>
  </si>
  <si>
    <r>
      <t>I</t>
    </r>
    <r>
      <rPr>
        <b/>
        <sz val="10"/>
        <rFont val="Open Sans"/>
        <family val="2"/>
      </rPr>
      <t>ct</t>
    </r>
  </si>
  <si>
    <t>Non STS 17 (PT055) should be considered as STS</t>
  </si>
  <si>
    <t>Non STS Liguria (10) should be considered as STS</t>
  </si>
  <si>
    <t>Icc</t>
  </si>
  <si>
    <t>Igl</t>
  </si>
  <si>
    <t>B*Ict</t>
  </si>
  <si>
    <t>Ilf</t>
  </si>
  <si>
    <t>Ipf</t>
  </si>
  <si>
    <r>
      <rPr>
        <b/>
        <sz val="20"/>
        <rFont val="Open Sans"/>
        <family val="2"/>
      </rPr>
      <t>STS</t>
    </r>
    <r>
      <rPr>
        <b/>
        <sz val="12"/>
        <rFont val="Open Sans"/>
        <family val="2"/>
      </rPr>
      <t>i</t>
    </r>
    <r>
      <rPr>
        <b/>
        <sz val="16"/>
        <rFont val="Open Sans"/>
        <family val="2"/>
      </rPr>
      <t xml:space="preserve"> = </t>
    </r>
    <r>
      <rPr>
        <b/>
        <sz val="20"/>
        <rFont val="Open Sans"/>
        <family val="2"/>
      </rPr>
      <t>I</t>
    </r>
    <r>
      <rPr>
        <b/>
        <sz val="12"/>
        <rFont val="Open Sans"/>
        <family val="2"/>
      </rPr>
      <t>cc</t>
    </r>
    <r>
      <rPr>
        <b/>
        <sz val="16"/>
        <rFont val="Open Sans"/>
        <family val="2"/>
      </rPr>
      <t xml:space="preserve"> + </t>
    </r>
    <r>
      <rPr>
        <b/>
        <sz val="20"/>
        <rFont val="Open Sans"/>
        <family val="2"/>
      </rPr>
      <t>I</t>
    </r>
    <r>
      <rPr>
        <b/>
        <sz val="12"/>
        <rFont val="Open Sans"/>
        <family val="2"/>
      </rPr>
      <t xml:space="preserve">lf </t>
    </r>
    <r>
      <rPr>
        <b/>
        <sz val="16"/>
        <rFont val="Open Sans"/>
        <family val="2"/>
      </rPr>
      <t xml:space="preserve">+ </t>
    </r>
    <r>
      <rPr>
        <b/>
        <sz val="20"/>
        <rFont val="Open Sans"/>
        <family val="2"/>
      </rPr>
      <t>I</t>
    </r>
    <r>
      <rPr>
        <b/>
        <sz val="12"/>
        <rFont val="Open Sans"/>
        <family val="2"/>
      </rPr>
      <t>gl</t>
    </r>
    <r>
      <rPr>
        <b/>
        <sz val="16"/>
        <rFont val="Open Sans"/>
        <family val="2"/>
      </rPr>
      <t xml:space="preserve"> + A*</t>
    </r>
    <r>
      <rPr>
        <b/>
        <sz val="20"/>
        <rFont val="Open Sans"/>
        <family val="2"/>
      </rPr>
      <t>I</t>
    </r>
    <r>
      <rPr>
        <b/>
        <sz val="12"/>
        <rFont val="Open Sans"/>
        <family val="2"/>
      </rPr>
      <t>of</t>
    </r>
    <r>
      <rPr>
        <b/>
        <sz val="16"/>
        <rFont val="Open Sans"/>
        <family val="2"/>
      </rPr>
      <t xml:space="preserve"> + B*</t>
    </r>
    <r>
      <rPr>
        <b/>
        <sz val="20"/>
        <rFont val="Open Sans"/>
        <family val="2"/>
      </rPr>
      <t>I</t>
    </r>
    <r>
      <rPr>
        <b/>
        <sz val="12"/>
        <rFont val="Open Sans"/>
        <family val="2"/>
      </rPr>
      <t>ct</t>
    </r>
    <r>
      <rPr>
        <b/>
        <sz val="16"/>
        <rFont val="Open Sans"/>
        <family val="2"/>
      </rPr>
      <t xml:space="preserve"> + C*</t>
    </r>
    <r>
      <rPr>
        <b/>
        <sz val="20"/>
        <rFont val="Open Sans"/>
        <family val="2"/>
      </rPr>
      <t>I</t>
    </r>
    <r>
      <rPr>
        <b/>
        <sz val="12"/>
        <rFont val="Open Sans"/>
        <family val="2"/>
      </rPr>
      <t>ar</t>
    </r>
    <r>
      <rPr>
        <b/>
        <sz val="16"/>
        <rFont val="Open Sans"/>
        <family val="2"/>
      </rPr>
      <t xml:space="preserve"> + </t>
    </r>
    <r>
      <rPr>
        <b/>
        <sz val="20"/>
        <rFont val="Open Sans"/>
        <family val="2"/>
      </rPr>
      <t>I</t>
    </r>
    <r>
      <rPr>
        <b/>
        <sz val="12"/>
        <rFont val="Open Sans"/>
        <family val="2"/>
      </rPr>
      <t>pf</t>
    </r>
  </si>
  <si>
    <r>
      <t>A*I</t>
    </r>
    <r>
      <rPr>
        <b/>
        <sz val="10"/>
        <color theme="0"/>
        <rFont val="Open Sans"/>
        <family val="2"/>
      </rPr>
      <t>of</t>
    </r>
  </si>
  <si>
    <t xml:space="preserve">C </t>
  </si>
  <si>
    <r>
      <t>C*I</t>
    </r>
    <r>
      <rPr>
        <b/>
        <sz val="10"/>
        <color theme="0"/>
        <rFont val="Open Sans"/>
        <family val="2"/>
      </rPr>
      <t>ar</t>
    </r>
  </si>
  <si>
    <t>[0-10)</t>
  </si>
  <si>
    <t>[10-20)</t>
  </si>
  <si>
    <t>[20-30,4]</t>
  </si>
  <si>
    <t xml:space="preserve">STS Toscana (5) should be considered as Non STS </t>
  </si>
  <si>
    <t>STS 3 could be considered as Non STS plots</t>
  </si>
  <si>
    <t>Technically, except for PT007 and PT074, all Non STS should be considered as STS plots</t>
  </si>
  <si>
    <t>A*Iof</t>
  </si>
  <si>
    <t>C*Iar</t>
  </si>
  <si>
    <t xml:space="preserve">Farm ID  </t>
  </si>
  <si>
    <t>STS 1</t>
  </si>
  <si>
    <t>STS 2</t>
  </si>
  <si>
    <t>Non STS 1</t>
  </si>
  <si>
    <t>Non STS 2</t>
  </si>
  <si>
    <t>STS 3</t>
  </si>
  <si>
    <t>Non STS 3</t>
  </si>
  <si>
    <t>STS 4</t>
  </si>
  <si>
    <t>STS 5</t>
  </si>
  <si>
    <t>Non STS 4</t>
  </si>
  <si>
    <t>Non STS 5</t>
  </si>
  <si>
    <t>Non STS 6</t>
  </si>
  <si>
    <t>STS 6</t>
  </si>
  <si>
    <t>STS 7</t>
  </si>
  <si>
    <t>Non STS 7</t>
  </si>
  <si>
    <t>STS 8</t>
  </si>
  <si>
    <t>Non STS 8</t>
  </si>
  <si>
    <t>STS 9</t>
  </si>
  <si>
    <t>Non STS 9</t>
  </si>
  <si>
    <t>STS 10</t>
  </si>
  <si>
    <t>Non STS 10</t>
  </si>
  <si>
    <t>STS 11</t>
  </si>
  <si>
    <t>Non STS 11</t>
  </si>
  <si>
    <t>Plot</t>
  </si>
  <si>
    <t>ID</t>
  </si>
  <si>
    <t>Axis 1</t>
  </si>
  <si>
    <t>Axis 2</t>
  </si>
  <si>
    <t>PCA coordinates</t>
  </si>
  <si>
    <t>Groups of STS</t>
  </si>
  <si>
    <t>STS types</t>
  </si>
  <si>
    <t>STS characteristics</t>
  </si>
  <si>
    <t>IMPORTANT: Cover crops (Icc) have been excluded from the multivariate analysis because it has not shown any variance in the data 
(all plots have cover crops)</t>
  </si>
  <si>
    <t>STS type 1</t>
  </si>
  <si>
    <t>STS type 2</t>
  </si>
  <si>
    <t>STS type 3</t>
  </si>
  <si>
    <t>STS type 4</t>
  </si>
  <si>
    <t>Non STSKAL1 (4), Non STSKAL2 (6) and Non STSCHR3 (12) should be considered as STS</t>
  </si>
  <si>
    <t xml:space="preserve">STS types </t>
  </si>
  <si>
    <t>non STS 1</t>
  </si>
  <si>
    <t>non STS 2</t>
  </si>
  <si>
    <t>non STS 3</t>
  </si>
  <si>
    <t>non STS 4</t>
  </si>
  <si>
    <t>non STS 5</t>
  </si>
  <si>
    <t>IMPORTANT: Lanscape features (Ilf), Grazing livestock (Igl) and Protected figures (Ipf) have been excluded from the multivariate analysis because they don´t shown any variance in the data (no plots have them)</t>
  </si>
  <si>
    <t>STS type 5</t>
  </si>
  <si>
    <t>There are no different plots in terms of sustainability. All plots could be considered as STS</t>
  </si>
  <si>
    <t>IMPORTANT: No chemical treatments (Ict), Age range (Iar) and Protected figures (Ipf) have been excluded from the multivariate analysis because it has not shown any variance in the data (all plots have the same importance values for them)</t>
  </si>
  <si>
    <t>COUNTRIES</t>
  </si>
  <si>
    <t>Y, compost from olive leaves</t>
  </si>
  <si>
    <t>PCA ID</t>
  </si>
  <si>
    <t>TOTAL IMPORTANCE</t>
  </si>
  <si>
    <t>Integration of livestock + No plant protection products</t>
  </si>
  <si>
    <t>Landscape complexity + No plant protection products</t>
  </si>
  <si>
    <t>Integration of lvestock + Several sources of organic fertilisation + No plant protection products + Protected figures</t>
  </si>
  <si>
    <t>Several sources of organic fertilisation + 
Reduction of plant protection products +
Protected figures</t>
  </si>
  <si>
    <t>Cover crop + Lanscape complexity + 1 or 2 sources of organic fertilisation + Reduction of plant protection products</t>
  </si>
  <si>
    <t>Cover crop + Lanscape complexity + 3 sources of organic fertilisation + No pant protection products</t>
  </si>
  <si>
    <t>Mixed age cultivation + Integration of livestock + No plant protection products</t>
  </si>
  <si>
    <t>Integration of livestock + 2 sources of organic fertilisation + No plant protection products + 
Wide age range + Protected figures</t>
  </si>
  <si>
    <t>2 sources of organic fertilisation + Reduction of plant protection products + 
Wide age range + Protected figures</t>
  </si>
  <si>
    <t>Landscape complexity + 2 sources of organic fertilisation + Reduction of plant protection products + Wide age range + Protected figures</t>
  </si>
  <si>
    <t>3 sources of organic fertilisation + Reduction of plant protection products</t>
  </si>
  <si>
    <t>Integration of livestock + 1 source of organic fertilisation + Reduction of plant protection products + Protected figures</t>
  </si>
  <si>
    <t>Landscape complexity + Integration of livestock + 1 source of organic fertilisation</t>
  </si>
  <si>
    <t>Cover crop + Organic fertilisation</t>
  </si>
  <si>
    <t xml:space="preserve">Cover crop + Lanscape complexity+ Integration of livestock + Organic fertilisation </t>
  </si>
  <si>
    <t>Cover crop (and occasionally landscape complexity, 
integration of livestock or organic fertilisation)</t>
  </si>
  <si>
    <t>Cover crop + Organic fertilisation + No plant protection products + Wide age range</t>
  </si>
  <si>
    <t>Cover crop + No plant protection products + 
Medium to wide age range</t>
  </si>
  <si>
    <t>Organic fertilisation + No plant protection products + Wide age range</t>
  </si>
  <si>
    <t>STS characteristics (landscape complexity, integration of livestock and protected figures are not important because they are absent in all experimental farms)</t>
  </si>
  <si>
    <t>STS characteristics (plant protection products and age range are not important because their values are the same for all the experimental farms; neither are the protected figures because no parcel had them)</t>
  </si>
  <si>
    <t>STS characteristics (cover crops are not important because all experimental farms had them)</t>
  </si>
  <si>
    <t>Villacarrillo</t>
  </si>
  <si>
    <t>Pegalajar</t>
  </si>
  <si>
    <t>Úbeda</t>
  </si>
  <si>
    <t>Baeza</t>
  </si>
  <si>
    <t>Estepa</t>
  </si>
  <si>
    <t>&gt;100</t>
  </si>
  <si>
    <t xml:space="preserve">&gt;150 </t>
  </si>
  <si>
    <t>STS 23 should be considered as Non STS</t>
  </si>
  <si>
    <t>STS 12</t>
  </si>
  <si>
    <t>Non STS 12</t>
  </si>
  <si>
    <t>Lanscape complexity + Organic fertilisation + Reduction of plant protection products + Wide tree age range (integration of livestock occasionally)</t>
  </si>
  <si>
    <t>One or two sources of organic matter + Protected figures + Occasionally landscape heterogeneity or wide age range</t>
  </si>
  <si>
    <t>Three sources of organic matter + No chemical treatments + Grazing livestock + Wide age range of olive trees</t>
  </si>
  <si>
    <t>No chemical treatments + Sources of organic fertilisation + 
Landscape heterogeneity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</si>
</sst>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51" x14ac:knownFonts="1">
    <font>
      <sz val="11"/>
      <color theme="1"/>
      <name val="Calibri"/>
      <family val="2"/>
      <scheme val="minor"/>
    </font>
    <font>
      <sz val="10"/>
      <color theme="1"/>
      <name val="Open Sans"/>
      <family val="2"/>
    </font>
    <font>
      <sz val="10"/>
      <color theme="1"/>
      <name val="Open Sans"/>
      <family val="2"/>
    </font>
    <font>
      <sz val="10"/>
      <name val="Open Sans"/>
      <family val="2"/>
    </font>
    <font>
      <sz val="12"/>
      <name val="Open Sans"/>
      <family val="2"/>
    </font>
    <font>
      <sz val="10"/>
      <color theme="0"/>
      <name val="Open Sans"/>
      <family val="2"/>
    </font>
    <font>
      <sz val="11"/>
      <color theme="0"/>
      <name val="Calibri"/>
      <family val="2"/>
      <scheme val="minor"/>
    </font>
    <font>
      <b/>
      <sz val="10"/>
      <color theme="0"/>
      <name val="Open Sans"/>
      <family val="2"/>
    </font>
    <font>
      <b/>
      <sz val="10"/>
      <name val="Open Sans"/>
      <family val="2"/>
    </font>
    <font>
      <b/>
      <sz val="11"/>
      <name val="Open Sans"/>
      <family val="2"/>
    </font>
    <font>
      <b/>
      <sz val="12"/>
      <name val="Open Sans"/>
      <family val="2"/>
    </font>
    <font>
      <sz val="12"/>
      <color theme="0"/>
      <name val="Open Sans"/>
      <family val="2"/>
    </font>
    <font>
      <b/>
      <sz val="16"/>
      <color theme="0"/>
      <name val="Open Sans"/>
      <family val="2"/>
    </font>
    <font>
      <b/>
      <sz val="12"/>
      <color theme="0"/>
      <name val="Open Sans"/>
      <family val="2"/>
    </font>
    <font>
      <b/>
      <sz val="16"/>
      <name val="Open Sans"/>
      <family val="2"/>
    </font>
    <font>
      <b/>
      <sz val="18"/>
      <name val="Open Sans"/>
      <family val="2"/>
    </font>
    <font>
      <b/>
      <sz val="20"/>
      <name val="Open Sans"/>
      <family val="2"/>
    </font>
    <font>
      <b/>
      <sz val="9"/>
      <name val="Open Sans"/>
      <family val="2"/>
    </font>
    <font>
      <sz val="9"/>
      <color indexed="81"/>
      <name val="Tahoma"/>
      <family val="2"/>
    </font>
    <font>
      <b/>
      <sz val="9"/>
      <color indexed="81"/>
      <name val="Tahoma"/>
      <family val="2"/>
    </font>
    <font>
      <b/>
      <sz val="10"/>
      <color theme="1"/>
      <name val="Open Sans"/>
      <family val="2"/>
    </font>
    <font>
      <sz val="9"/>
      <color theme="1"/>
      <name val="Open Sans"/>
      <family val="2"/>
    </font>
    <font>
      <sz val="10"/>
      <color theme="1"/>
      <name val="Open Sans"/>
      <family val="2"/>
    </font>
    <font>
      <b/>
      <sz val="12"/>
      <color theme="0"/>
      <name val="Calibri"/>
      <family val="2"/>
      <scheme val="minor"/>
    </font>
    <font>
      <sz val="11"/>
      <name val="Open Sans"/>
      <family val="2"/>
    </font>
    <font>
      <b/>
      <sz val="12"/>
      <color theme="1"/>
      <name val="Open Sans"/>
      <family val="2"/>
    </font>
    <font>
      <sz val="11"/>
      <color theme="1"/>
      <name val="Open Sans"/>
      <family val="2"/>
    </font>
    <font>
      <b/>
      <sz val="9"/>
      <color theme="0"/>
      <name val="Open Sans"/>
      <family val="2"/>
    </font>
    <font>
      <sz val="8"/>
      <color theme="1"/>
      <name val="Open Sans"/>
      <family val="2"/>
    </font>
    <font>
      <b/>
      <sz val="24"/>
      <color theme="1"/>
      <name val="Open Sans"/>
      <family val="2"/>
    </font>
    <font>
      <b/>
      <sz val="18"/>
      <color theme="1"/>
      <name val="Open Sans"/>
      <family val="2"/>
    </font>
    <font>
      <b/>
      <u/>
      <sz val="9"/>
      <name val="Open Sans"/>
      <family val="2"/>
    </font>
    <font>
      <b/>
      <sz val="14"/>
      <color theme="1"/>
      <name val="Open Sans"/>
      <family val="2"/>
    </font>
    <font>
      <b/>
      <sz val="24"/>
      <name val="Open Sans"/>
      <family val="2"/>
    </font>
    <font>
      <b/>
      <sz val="14"/>
      <color theme="0"/>
      <name val="Open Sans"/>
      <family val="2"/>
    </font>
    <font>
      <sz val="11"/>
      <color theme="0"/>
      <name val="Open Sans"/>
      <family val="2"/>
    </font>
    <font>
      <b/>
      <sz val="11"/>
      <color theme="0"/>
      <name val="Open Sans"/>
      <family val="2"/>
    </font>
    <font>
      <b/>
      <sz val="14"/>
      <name val="Open Sans"/>
      <family val="2"/>
    </font>
    <font>
      <sz val="10"/>
      <color theme="0"/>
      <name val="Calibri"/>
      <family val="2"/>
      <scheme val="minor"/>
    </font>
    <font>
      <b/>
      <sz val="11"/>
      <color theme="0"/>
      <name val="Calibri"/>
      <family val="2"/>
      <scheme val="minor"/>
    </font>
    <font>
      <sz val="10"/>
      <color indexed="8"/>
      <name val="Arial"/>
      <family val="2"/>
    </font>
    <font>
      <sz val="9"/>
      <color theme="1"/>
      <name val="Calibri"/>
      <family val="2"/>
      <scheme val="minor"/>
    </font>
    <font>
      <b/>
      <sz val="10"/>
      <color rgb="FFC00000"/>
      <name val="Open Sans"/>
      <family val="2"/>
    </font>
    <font>
      <sz val="8"/>
      <color theme="0"/>
      <name val="Open Sans"/>
      <family val="2"/>
    </font>
    <font>
      <sz val="8"/>
      <color theme="0"/>
      <name val="Calibri"/>
      <family val="2"/>
      <scheme val="minor"/>
    </font>
    <font>
      <sz val="10"/>
      <color theme="1"/>
      <name val="Calibri"/>
      <family val="2"/>
      <scheme val="minor"/>
    </font>
    <font>
      <sz val="9"/>
      <color theme="0"/>
      <name val="Calibri"/>
      <family val="2"/>
      <scheme val="minor"/>
    </font>
    <font>
      <b/>
      <sz val="22"/>
      <color theme="1"/>
      <name val="Open Sans"/>
      <family val="2"/>
    </font>
    <font>
      <sz val="22"/>
      <color theme="1"/>
      <name val="Calibri"/>
      <family val="2"/>
      <scheme val="minor"/>
    </font>
    <font>
      <sz val="9"/>
      <color theme="0"/>
      <name val="Open Sans"/>
      <family val="2"/>
    </font>
    <font>
      <sz val="10"/>
      <color theme="1"/>
      <name val="Arial"/>
      <family val="2"/>
    </font>
  </fonts>
  <fills count="56">
    <fill>
      <patternFill patternType="none"/>
    </fill>
    <fill>
      <patternFill patternType="gray125"/>
    </fill>
    <fill>
      <patternFill patternType="solid">
        <fgColor theme="0"/>
        <bgColor indexed="64"/>
      </patternFill>
    </fill>
    <fill>
      <patternFill patternType="solid">
        <fgColor rgb="FF538022"/>
        <bgColor indexed="64"/>
      </patternFill>
    </fill>
    <fill>
      <patternFill patternType="solid">
        <fgColor rgb="FF41641A"/>
        <bgColor indexed="64"/>
      </patternFill>
    </fill>
    <fill>
      <patternFill patternType="solid">
        <fgColor rgb="FF679E2A"/>
        <bgColor indexed="64"/>
      </patternFill>
    </fill>
    <fill>
      <patternFill patternType="solid">
        <fgColor rgb="FF7EC234"/>
        <bgColor indexed="64"/>
      </patternFill>
    </fill>
    <fill>
      <patternFill patternType="solid">
        <fgColor rgb="FF97D256"/>
        <bgColor indexed="64"/>
      </patternFill>
    </fill>
    <fill>
      <patternFill patternType="solid">
        <fgColor rgb="FFABDB77"/>
        <bgColor indexed="64"/>
      </patternFill>
    </fill>
    <fill>
      <patternFill patternType="solid">
        <fgColor theme="0" tint="-4.9989318521683403E-2"/>
        <bgColor indexed="64"/>
      </patternFill>
    </fill>
    <fill>
      <patternFill patternType="solid">
        <fgColor rgb="FF476D1D"/>
        <bgColor indexed="64"/>
      </patternFill>
    </fill>
    <fill>
      <patternFill patternType="solid">
        <fgColor rgb="FF95D153"/>
        <bgColor indexed="64"/>
      </patternFill>
    </fill>
    <fill>
      <patternFill patternType="solid">
        <fgColor rgb="FF568523"/>
        <bgColor indexed="64"/>
      </patternFill>
    </fill>
    <fill>
      <patternFill patternType="solid">
        <fgColor theme="7"/>
        <bgColor indexed="64"/>
      </patternFill>
    </fill>
    <fill>
      <patternFill patternType="solid">
        <fgColor theme="0"/>
        <bgColor rgb="FFA8D08D"/>
      </patternFill>
    </fill>
    <fill>
      <patternFill patternType="solid">
        <fgColor theme="0"/>
        <bgColor rgb="FFFFC000"/>
      </patternFill>
    </fill>
    <fill>
      <patternFill patternType="solid">
        <fgColor theme="0"/>
        <bgColor rgb="FF92D050"/>
      </patternFill>
    </fill>
    <fill>
      <patternFill patternType="solid">
        <fgColor theme="9" tint="-0.249977111117893"/>
        <bgColor rgb="FFA8D08D"/>
      </patternFill>
    </fill>
    <fill>
      <patternFill patternType="solid">
        <fgColor rgb="FFFFC000"/>
        <bgColor rgb="FFFFC000"/>
      </patternFill>
    </fill>
    <fill>
      <patternFill patternType="solid">
        <fgColor rgb="FFA4D76B"/>
        <bgColor rgb="FFA8D08D"/>
      </patternFill>
    </fill>
    <fill>
      <patternFill patternType="solid">
        <fgColor rgb="FFFFCF37"/>
        <bgColor rgb="FFFFC000"/>
      </patternFill>
    </fill>
    <fill>
      <patternFill patternType="solid">
        <fgColor rgb="FFA4D76B"/>
        <bgColor rgb="FF92D050"/>
      </patternFill>
    </fill>
    <fill>
      <patternFill patternType="solid">
        <fgColor rgb="FF7EC234"/>
        <bgColor rgb="FFA8D08D"/>
      </patternFill>
    </fill>
    <fill>
      <patternFill patternType="solid">
        <fgColor rgb="FFF3BD25"/>
        <bgColor rgb="FFFFC000"/>
      </patternFill>
    </fill>
    <fill>
      <patternFill patternType="solid">
        <fgColor rgb="FF7EC234"/>
        <bgColor rgb="FF92D050"/>
      </patternFill>
    </fill>
    <fill>
      <patternFill patternType="solid">
        <fgColor rgb="FF92D050"/>
        <bgColor rgb="FF92D050"/>
      </patternFill>
    </fill>
    <fill>
      <patternFill patternType="solid">
        <fgColor rgb="FFA8D08D"/>
        <bgColor rgb="FFA8D08D"/>
      </patternFill>
    </fill>
    <fill>
      <patternFill patternType="solid">
        <fgColor rgb="FF3D5D19"/>
        <bgColor indexed="64"/>
      </patternFill>
    </fill>
    <fill>
      <patternFill patternType="solid">
        <fgColor rgb="FF2D4612"/>
        <bgColor indexed="64"/>
      </patternFill>
    </fill>
    <fill>
      <patternFill patternType="solid">
        <fgColor rgb="FF92D050"/>
        <bgColor indexed="64"/>
      </patternFill>
    </fill>
    <fill>
      <patternFill patternType="solid">
        <fgColor rgb="FFFFFF00"/>
        <bgColor indexed="64"/>
      </patternFill>
    </fill>
    <fill>
      <patternFill patternType="solid">
        <fgColor rgb="FFC00000"/>
        <bgColor indexed="64"/>
      </patternFill>
    </fill>
    <fill>
      <patternFill patternType="solid">
        <fgColor theme="1" tint="0.34998626667073579"/>
        <bgColor indexed="64"/>
      </patternFill>
    </fill>
    <fill>
      <patternFill patternType="solid">
        <fgColor theme="1" tint="0.34998626667073579"/>
        <bgColor rgb="FFA8D08D"/>
      </patternFill>
    </fill>
    <fill>
      <patternFill patternType="solid">
        <fgColor theme="1" tint="0.34998626667073579"/>
        <bgColor rgb="FFFFC000"/>
      </patternFill>
    </fill>
    <fill>
      <patternFill patternType="solid">
        <fgColor theme="1" tint="0.34998626667073579"/>
        <bgColor rgb="FF92D050"/>
      </patternFill>
    </fill>
    <fill>
      <patternFill patternType="solid">
        <fgColor rgb="FF87CB3D"/>
        <bgColor indexed="64"/>
      </patternFill>
    </fill>
    <fill>
      <patternFill patternType="solid">
        <fgColor rgb="FF76B630"/>
        <bgColor indexed="64"/>
      </patternFill>
    </fill>
    <fill>
      <patternFill patternType="solid">
        <fgColor rgb="FF619527"/>
        <bgColor indexed="64"/>
      </patternFill>
    </fill>
    <fill>
      <patternFill patternType="solid">
        <fgColor rgb="FF6CA62C"/>
        <bgColor indexed="64"/>
      </patternFill>
    </fill>
    <fill>
      <patternFill patternType="solid">
        <fgColor theme="1" tint="0.499984740745262"/>
        <bgColor indexed="64"/>
      </patternFill>
    </fill>
    <fill>
      <patternFill patternType="solid">
        <fgColor rgb="FFA7D971"/>
        <bgColor rgb="FFA8D08D"/>
      </patternFill>
    </fill>
    <fill>
      <patternFill patternType="solid">
        <fgColor rgb="FFA7D971"/>
        <bgColor indexed="64"/>
      </patternFill>
    </fill>
    <fill>
      <patternFill patternType="solid">
        <fgColor rgb="FF8FCF49"/>
        <bgColor rgb="FFA8D08D"/>
      </patternFill>
    </fill>
    <fill>
      <patternFill patternType="solid">
        <fgColor rgb="FF8FCF49"/>
        <bgColor indexed="64"/>
      </patternFill>
    </fill>
    <fill>
      <patternFill patternType="solid">
        <fgColor rgb="FF7EC333"/>
        <bgColor indexed="64"/>
      </patternFill>
    </fill>
    <fill>
      <patternFill patternType="solid">
        <fgColor rgb="FFBAE18F"/>
        <bgColor indexed="64"/>
      </patternFill>
    </fill>
    <fill>
      <patternFill patternType="solid">
        <fgColor rgb="FF8DCE46"/>
        <bgColor indexed="64"/>
      </patternFill>
    </fill>
    <fill>
      <patternFill patternType="solid">
        <fgColor rgb="FF9CD45E"/>
        <bgColor indexed="64"/>
      </patternFill>
    </fill>
    <fill>
      <patternFill patternType="solid">
        <fgColor rgb="FFCAE8AA"/>
        <bgColor indexed="64"/>
      </patternFill>
    </fill>
    <fill>
      <patternFill patternType="solid">
        <fgColor rgb="FFDFF1CB"/>
        <bgColor indexed="64"/>
      </patternFill>
    </fill>
    <fill>
      <patternFill patternType="solid">
        <fgColor rgb="FF8DCD47"/>
        <bgColor indexed="64"/>
      </patternFill>
    </fill>
    <fill>
      <patternFill patternType="solid">
        <fgColor rgb="FFC2E49C"/>
        <bgColor indexed="64"/>
      </patternFill>
    </fill>
    <fill>
      <patternFill patternType="solid">
        <fgColor rgb="FFFFC000"/>
        <bgColor indexed="64"/>
      </patternFill>
    </fill>
    <fill>
      <patternFill patternType="solid">
        <fgColor rgb="FFFFC000"/>
        <bgColor rgb="FFA8D08D"/>
      </patternFill>
    </fill>
    <fill>
      <patternFill patternType="solid">
        <fgColor rgb="FFC2E49C"/>
        <bgColor rgb="FFA8D08D"/>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right/>
      <top style="thin">
        <color indexed="64"/>
      </top>
      <bottom/>
      <diagonal/>
    </border>
    <border>
      <left/>
      <right style="thin">
        <color indexed="64"/>
      </right>
      <top/>
      <bottom/>
      <diagonal/>
    </border>
    <border>
      <left style="medium">
        <color indexed="64"/>
      </left>
      <right/>
      <top/>
      <bottom/>
      <diagonal/>
    </border>
    <border>
      <left style="thin">
        <color indexed="64"/>
      </left>
      <right/>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theme="0" tint="-4.9989318521683403E-2"/>
      </left>
      <right style="hair">
        <color theme="0" tint="-4.9989318521683403E-2"/>
      </right>
      <top style="hair">
        <color theme="0" tint="-4.9989318521683403E-2"/>
      </top>
      <bottom style="hair">
        <color theme="0" tint="-4.9989318521683403E-2"/>
      </bottom>
      <diagonal/>
    </border>
    <border>
      <left style="medium">
        <color indexed="64"/>
      </left>
      <right style="hair">
        <color theme="0" tint="-4.9989318521683403E-2"/>
      </right>
      <top style="medium">
        <color indexed="64"/>
      </top>
      <bottom style="hair">
        <color theme="0" tint="-4.9989318521683403E-2"/>
      </bottom>
      <diagonal/>
    </border>
    <border>
      <left style="hair">
        <color theme="0" tint="-4.9989318521683403E-2"/>
      </left>
      <right style="hair">
        <color theme="0" tint="-4.9989318521683403E-2"/>
      </right>
      <top style="medium">
        <color indexed="64"/>
      </top>
      <bottom style="hair">
        <color theme="0" tint="-4.9989318521683403E-2"/>
      </bottom>
      <diagonal/>
    </border>
    <border>
      <left style="hair">
        <color theme="0" tint="-4.9989318521683403E-2"/>
      </left>
      <right style="medium">
        <color indexed="64"/>
      </right>
      <top style="medium">
        <color indexed="64"/>
      </top>
      <bottom style="hair">
        <color theme="0" tint="-4.9989318521683403E-2"/>
      </bottom>
      <diagonal/>
    </border>
    <border>
      <left style="medium">
        <color indexed="64"/>
      </left>
      <right style="hair">
        <color theme="0" tint="-4.9989318521683403E-2"/>
      </right>
      <top style="hair">
        <color theme="0" tint="-4.9989318521683403E-2"/>
      </top>
      <bottom style="hair">
        <color theme="0" tint="-4.9989318521683403E-2"/>
      </bottom>
      <diagonal/>
    </border>
    <border>
      <left style="hair">
        <color theme="0" tint="-4.9989318521683403E-2"/>
      </left>
      <right style="medium">
        <color indexed="64"/>
      </right>
      <top style="hair">
        <color theme="0" tint="-4.9989318521683403E-2"/>
      </top>
      <bottom style="hair">
        <color theme="0" tint="-4.9989318521683403E-2"/>
      </bottom>
      <diagonal/>
    </border>
    <border>
      <left style="medium">
        <color indexed="64"/>
      </left>
      <right style="hair">
        <color theme="0" tint="-4.9989318521683403E-2"/>
      </right>
      <top style="hair">
        <color theme="0" tint="-4.9989318521683403E-2"/>
      </top>
      <bottom style="medium">
        <color indexed="64"/>
      </bottom>
      <diagonal/>
    </border>
    <border>
      <left style="hair">
        <color theme="0" tint="-4.9989318521683403E-2"/>
      </left>
      <right style="hair">
        <color theme="0" tint="-4.9989318521683403E-2"/>
      </right>
      <top style="hair">
        <color theme="0" tint="-4.9989318521683403E-2"/>
      </top>
      <bottom style="medium">
        <color indexed="64"/>
      </bottom>
      <diagonal/>
    </border>
    <border>
      <left/>
      <right style="medium">
        <color indexed="64"/>
      </right>
      <top style="medium">
        <color indexed="64"/>
      </top>
      <bottom style="hair">
        <color theme="0" tint="-4.9989318521683403E-2"/>
      </bottom>
      <diagonal/>
    </border>
    <border>
      <left/>
      <right style="hair">
        <color theme="0" tint="-4.9989318521683403E-2"/>
      </right>
      <top style="hair">
        <color theme="0" tint="-4.9989318521683403E-2"/>
      </top>
      <bottom style="hair">
        <color theme="0" tint="-4.9989318521683403E-2"/>
      </bottom>
      <diagonal/>
    </border>
    <border>
      <left/>
      <right style="hair">
        <color theme="0" tint="-4.9989318521683403E-2"/>
      </right>
      <top style="medium">
        <color indexed="64"/>
      </top>
      <bottom/>
      <diagonal/>
    </border>
    <border>
      <left/>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style="hair">
        <color theme="0" tint="-4.9989318521683403E-2"/>
      </left>
      <right/>
      <top style="hair">
        <color theme="0" tint="-4.9989318521683403E-2"/>
      </top>
      <bottom style="hair">
        <color theme="0" tint="-4.9989318521683403E-2"/>
      </bottom>
      <diagonal/>
    </border>
    <border>
      <left style="hair">
        <color theme="0" tint="-4.9989318521683403E-2"/>
      </left>
      <right/>
      <top style="hair">
        <color theme="0" tint="-4.9989318521683403E-2"/>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
    <xf numFmtId="0" fontId="0" fillId="0" borderId="0"/>
  </cellStyleXfs>
  <cellXfs count="650">
    <xf numFmtId="0" fontId="0" fillId="0" borderId="0" xfId="0"/>
    <xf numFmtId="0" fontId="3" fillId="0" borderId="0" xfId="0" applyFont="1" applyAlignment="1">
      <alignment vertical="center"/>
    </xf>
    <xf numFmtId="0" fontId="3" fillId="0" borderId="0" xfId="0" applyFont="1" applyAlignment="1">
      <alignment horizontal="center" vertical="center"/>
    </xf>
    <xf numFmtId="0" fontId="3" fillId="2" borderId="0" xfId="0" applyFont="1" applyFill="1" applyAlignment="1">
      <alignment vertical="center"/>
    </xf>
    <xf numFmtId="0" fontId="3" fillId="2" borderId="0" xfId="0" applyFont="1" applyFill="1" applyAlignment="1">
      <alignment horizontal="center" vertical="center"/>
    </xf>
    <xf numFmtId="0" fontId="7" fillId="4" borderId="11" xfId="0" applyFont="1" applyFill="1" applyBorder="1" applyAlignment="1">
      <alignment horizontal="center" vertical="center" wrapText="1"/>
    </xf>
    <xf numFmtId="0" fontId="3" fillId="3" borderId="21" xfId="0" applyFont="1" applyFill="1" applyBorder="1" applyAlignment="1">
      <alignment horizontal="center" vertical="center"/>
    </xf>
    <xf numFmtId="0" fontId="3" fillId="3" borderId="22" xfId="0" applyFont="1" applyFill="1" applyBorder="1" applyAlignment="1">
      <alignment horizontal="center" vertical="center"/>
    </xf>
    <xf numFmtId="0" fontId="3" fillId="3" borderId="23" xfId="0" applyFont="1" applyFill="1" applyBorder="1" applyAlignment="1">
      <alignment horizontal="center" vertical="center"/>
    </xf>
    <xf numFmtId="0" fontId="3" fillId="3" borderId="30" xfId="0" applyFont="1" applyFill="1" applyBorder="1" applyAlignment="1">
      <alignment horizontal="center" vertical="center"/>
    </xf>
    <xf numFmtId="0" fontId="3" fillId="3" borderId="31" xfId="0" applyFont="1" applyFill="1" applyBorder="1" applyAlignment="1">
      <alignment horizontal="center" vertical="center"/>
    </xf>
    <xf numFmtId="0" fontId="3" fillId="7" borderId="21" xfId="0" applyFont="1" applyFill="1" applyBorder="1" applyAlignment="1">
      <alignment horizontal="center" vertical="center"/>
    </xf>
    <xf numFmtId="0" fontId="3" fillId="7" borderId="22" xfId="0" applyFont="1" applyFill="1" applyBorder="1" applyAlignment="1">
      <alignment horizontal="center" vertical="center"/>
    </xf>
    <xf numFmtId="0" fontId="3" fillId="7" borderId="23" xfId="0" applyFont="1" applyFill="1" applyBorder="1" applyAlignment="1">
      <alignment horizontal="center" vertical="center"/>
    </xf>
    <xf numFmtId="0" fontId="3" fillId="7" borderId="30" xfId="0" applyFont="1" applyFill="1" applyBorder="1" applyAlignment="1">
      <alignment horizontal="center" vertical="center"/>
    </xf>
    <xf numFmtId="0" fontId="3" fillId="7" borderId="31" xfId="0" applyFont="1" applyFill="1" applyBorder="1" applyAlignment="1">
      <alignment horizontal="center" vertical="center"/>
    </xf>
    <xf numFmtId="0" fontId="3" fillId="8" borderId="21" xfId="0" applyFont="1" applyFill="1" applyBorder="1" applyAlignment="1">
      <alignment horizontal="center" vertical="center"/>
    </xf>
    <xf numFmtId="0" fontId="3" fillId="8" borderId="22" xfId="0" applyFont="1" applyFill="1" applyBorder="1" applyAlignment="1">
      <alignment horizontal="center" vertical="center"/>
    </xf>
    <xf numFmtId="0" fontId="3" fillId="8" borderId="23" xfId="0" applyFont="1" applyFill="1" applyBorder="1" applyAlignment="1">
      <alignment horizontal="center" vertical="center"/>
    </xf>
    <xf numFmtId="0" fontId="3" fillId="8" borderId="30" xfId="0" applyFont="1" applyFill="1" applyBorder="1" applyAlignment="1">
      <alignment horizontal="center" vertical="center"/>
    </xf>
    <xf numFmtId="0" fontId="3" fillId="8" borderId="31" xfId="0" applyFont="1" applyFill="1" applyBorder="1" applyAlignment="1">
      <alignment horizontal="center" vertical="center"/>
    </xf>
    <xf numFmtId="0" fontId="10" fillId="9" borderId="32" xfId="0" applyFont="1" applyFill="1" applyBorder="1" applyAlignment="1">
      <alignment horizontal="center" vertical="center"/>
    </xf>
    <xf numFmtId="0" fontId="13" fillId="3" borderId="33"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8" xfId="0" applyFont="1" applyFill="1" applyBorder="1" applyAlignment="1">
      <alignment horizontal="center" vertical="center" wrapText="1"/>
    </xf>
    <xf numFmtId="0" fontId="13" fillId="3" borderId="34" xfId="0" applyFont="1" applyFill="1" applyBorder="1" applyAlignment="1">
      <alignment horizontal="center" vertical="center"/>
    </xf>
    <xf numFmtId="0" fontId="7" fillId="3" borderId="35" xfId="0" applyFont="1" applyFill="1" applyBorder="1" applyAlignment="1">
      <alignment horizontal="center" vertical="center"/>
    </xf>
    <xf numFmtId="0" fontId="8" fillId="9" borderId="8" xfId="0" applyFont="1" applyFill="1" applyBorder="1" applyAlignment="1">
      <alignment horizontal="right" vertical="center" indent="1"/>
    </xf>
    <xf numFmtId="0" fontId="21" fillId="5" borderId="1" xfId="0" applyFont="1" applyFill="1" applyBorder="1" applyAlignment="1">
      <alignment horizontal="left" vertical="center"/>
    </xf>
    <xf numFmtId="0" fontId="22" fillId="6" borderId="1" xfId="0" applyFont="1" applyFill="1" applyBorder="1" applyAlignment="1">
      <alignment vertical="center"/>
    </xf>
    <xf numFmtId="0" fontId="22" fillId="11" borderId="1" xfId="0" applyFont="1" applyFill="1" applyBorder="1" applyAlignment="1">
      <alignment vertical="center"/>
    </xf>
    <xf numFmtId="0" fontId="3" fillId="8" borderId="16" xfId="0" applyFont="1" applyFill="1" applyBorder="1" applyAlignment="1">
      <alignment horizontal="center" vertical="center"/>
    </xf>
    <xf numFmtId="0" fontId="5" fillId="12" borderId="20" xfId="0" applyFont="1" applyFill="1" applyBorder="1" applyAlignment="1">
      <alignment horizontal="center" vertical="center"/>
    </xf>
    <xf numFmtId="0" fontId="22" fillId="5" borderId="18" xfId="0" applyFont="1" applyFill="1" applyBorder="1" applyAlignment="1">
      <alignment horizontal="center" vertical="center"/>
    </xf>
    <xf numFmtId="0" fontId="3" fillId="6" borderId="18" xfId="0" applyFont="1" applyFill="1" applyBorder="1" applyAlignment="1">
      <alignment horizontal="center" vertical="center"/>
    </xf>
    <xf numFmtId="0" fontId="3" fillId="11" borderId="18" xfId="0" applyFont="1" applyFill="1" applyBorder="1" applyAlignment="1">
      <alignment horizontal="center" vertical="center"/>
    </xf>
    <xf numFmtId="0" fontId="22" fillId="11" borderId="37" xfId="0" applyFont="1" applyFill="1" applyBorder="1" applyAlignment="1">
      <alignment vertical="center"/>
    </xf>
    <xf numFmtId="0" fontId="3" fillId="11" borderId="20" xfId="0" applyFont="1" applyFill="1" applyBorder="1" applyAlignment="1">
      <alignment horizontal="center" vertical="center"/>
    </xf>
    <xf numFmtId="0" fontId="21" fillId="5" borderId="37" xfId="0" applyFont="1" applyFill="1" applyBorder="1" applyAlignment="1">
      <alignment horizontal="left" vertical="center"/>
    </xf>
    <xf numFmtId="0" fontId="22" fillId="5" borderId="20" xfId="0" applyFont="1" applyFill="1" applyBorder="1" applyAlignment="1">
      <alignment horizontal="center" vertical="center"/>
    </xf>
    <xf numFmtId="0" fontId="22" fillId="6" borderId="37" xfId="0" applyFont="1" applyFill="1" applyBorder="1" applyAlignment="1">
      <alignment vertical="center"/>
    </xf>
    <xf numFmtId="0" fontId="3" fillId="6" borderId="20" xfId="0" applyFont="1" applyFill="1" applyBorder="1" applyAlignment="1">
      <alignment horizontal="center" vertical="center"/>
    </xf>
    <xf numFmtId="0" fontId="0" fillId="2" borderId="0" xfId="0" applyFill="1" applyAlignment="1">
      <alignment horizontal="left" vertical="center"/>
    </xf>
    <xf numFmtId="0" fontId="22" fillId="14" borderId="0" xfId="0" applyFont="1" applyFill="1" applyBorder="1" applyAlignment="1">
      <alignment horizontal="center" vertical="center"/>
    </xf>
    <xf numFmtId="0" fontId="22" fillId="15" borderId="0" xfId="0" applyFont="1" applyFill="1" applyBorder="1" applyAlignment="1">
      <alignment horizontal="center" vertical="center"/>
    </xf>
    <xf numFmtId="0" fontId="22" fillId="16" borderId="0" xfId="0" applyFont="1" applyFill="1" applyBorder="1" applyAlignment="1">
      <alignment horizontal="center" vertical="center"/>
    </xf>
    <xf numFmtId="0" fontId="13" fillId="17" borderId="3" xfId="0" applyFont="1" applyFill="1" applyBorder="1" applyAlignment="1">
      <alignment horizontal="center" vertical="center"/>
    </xf>
    <xf numFmtId="0" fontId="25" fillId="18" borderId="4" xfId="0" applyFont="1" applyFill="1" applyBorder="1" applyAlignment="1">
      <alignment horizontal="center" vertical="center"/>
    </xf>
    <xf numFmtId="0" fontId="13" fillId="17" borderId="4" xfId="0" applyFont="1" applyFill="1" applyBorder="1" applyAlignment="1">
      <alignment horizontal="center" vertical="center"/>
    </xf>
    <xf numFmtId="0" fontId="25" fillId="18" borderId="5" xfId="0" applyFont="1" applyFill="1" applyBorder="1" applyAlignment="1">
      <alignment horizontal="center" vertical="center"/>
    </xf>
    <xf numFmtId="0" fontId="22" fillId="19" borderId="17" xfId="0" applyFont="1" applyFill="1" applyBorder="1" applyAlignment="1">
      <alignment horizontal="center" vertical="center"/>
    </xf>
    <xf numFmtId="0" fontId="22" fillId="20" borderId="1" xfId="0" applyFont="1" applyFill="1" applyBorder="1" applyAlignment="1">
      <alignment horizontal="center" vertical="center"/>
    </xf>
    <xf numFmtId="0" fontId="22" fillId="21" borderId="1" xfId="0" applyFont="1" applyFill="1" applyBorder="1" applyAlignment="1">
      <alignment horizontal="center" vertical="center"/>
    </xf>
    <xf numFmtId="0" fontId="22" fillId="20" borderId="18" xfId="0" applyFont="1" applyFill="1" applyBorder="1" applyAlignment="1">
      <alignment horizontal="center" vertical="center"/>
    </xf>
    <xf numFmtId="0" fontId="22" fillId="16" borderId="0" xfId="0" applyFont="1" applyFill="1" applyBorder="1" applyAlignment="1">
      <alignment vertical="center"/>
    </xf>
    <xf numFmtId="0" fontId="22" fillId="15" borderId="0" xfId="0" applyFont="1" applyFill="1" applyBorder="1" applyAlignment="1">
      <alignment vertical="center"/>
    </xf>
    <xf numFmtId="0" fontId="22" fillId="18" borderId="0" xfId="0" applyFont="1" applyFill="1" applyBorder="1" applyAlignment="1">
      <alignment horizontal="center" vertical="center"/>
    </xf>
    <xf numFmtId="0" fontId="22" fillId="25" borderId="0" xfId="0" applyFont="1" applyFill="1" applyBorder="1" applyAlignment="1">
      <alignment horizontal="center" vertical="center"/>
    </xf>
    <xf numFmtId="0" fontId="22" fillId="25" borderId="0" xfId="0" applyFont="1" applyFill="1" applyBorder="1" applyAlignment="1">
      <alignment vertical="center"/>
    </xf>
    <xf numFmtId="0" fontId="22" fillId="18" borderId="0" xfId="0" applyFont="1" applyFill="1" applyBorder="1" applyAlignment="1">
      <alignment vertical="center"/>
    </xf>
    <xf numFmtId="0" fontId="22" fillId="26" borderId="0" xfId="0" applyFont="1" applyFill="1" applyBorder="1" applyAlignment="1">
      <alignment horizontal="center" vertical="center"/>
    </xf>
    <xf numFmtId="0" fontId="22" fillId="0" borderId="0" xfId="0" applyFont="1" applyAlignment="1">
      <alignment vertical="center"/>
    </xf>
    <xf numFmtId="0" fontId="5" fillId="27" borderId="25" xfId="0" applyFont="1" applyFill="1" applyBorder="1" applyAlignment="1">
      <alignment horizontal="left" vertical="center"/>
    </xf>
    <xf numFmtId="0" fontId="5" fillId="27" borderId="26" xfId="0" applyFont="1" applyFill="1" applyBorder="1" applyAlignment="1">
      <alignment horizontal="left" vertical="center"/>
    </xf>
    <xf numFmtId="0" fontId="5" fillId="27" borderId="27" xfId="0" applyFont="1" applyFill="1" applyBorder="1" applyAlignment="1">
      <alignment horizontal="left" vertical="center"/>
    </xf>
    <xf numFmtId="0" fontId="13" fillId="3" borderId="29" xfId="0" applyFont="1" applyFill="1" applyBorder="1" applyAlignment="1">
      <alignment horizontal="center" vertical="center"/>
    </xf>
    <xf numFmtId="0" fontId="13" fillId="3" borderId="32" xfId="0" applyFont="1" applyFill="1" applyBorder="1" applyAlignment="1">
      <alignment horizontal="center" vertical="center"/>
    </xf>
    <xf numFmtId="0" fontId="27" fillId="10" borderId="33" xfId="0" applyFont="1" applyFill="1" applyBorder="1" applyAlignment="1">
      <alignment horizontal="right" vertical="center"/>
    </xf>
    <xf numFmtId="0" fontId="27" fillId="10" borderId="32" xfId="0" applyFont="1" applyFill="1" applyBorder="1" applyAlignment="1">
      <alignment horizontal="right" vertical="center"/>
    </xf>
    <xf numFmtId="0" fontId="7" fillId="10" borderId="28" xfId="0" applyFont="1" applyFill="1" applyBorder="1" applyAlignment="1">
      <alignment horizontal="right" vertical="center"/>
    </xf>
    <xf numFmtId="0" fontId="13" fillId="17" borderId="6" xfId="0" applyFont="1" applyFill="1" applyBorder="1" applyAlignment="1">
      <alignment horizontal="center" vertical="center"/>
    </xf>
    <xf numFmtId="0" fontId="25" fillId="18" borderId="2" xfId="0" applyFont="1" applyFill="1" applyBorder="1" applyAlignment="1">
      <alignment horizontal="center" vertical="center"/>
    </xf>
    <xf numFmtId="0" fontId="13" fillId="17" borderId="2" xfId="0" applyFont="1" applyFill="1" applyBorder="1" applyAlignment="1">
      <alignment horizontal="center" vertical="center"/>
    </xf>
    <xf numFmtId="0" fontId="25" fillId="18" borderId="41" xfId="0" applyFont="1" applyFill="1" applyBorder="1" applyAlignment="1">
      <alignment horizontal="center" vertical="center"/>
    </xf>
    <xf numFmtId="0" fontId="22" fillId="19" borderId="1" xfId="0" applyFont="1" applyFill="1" applyBorder="1" applyAlignment="1">
      <alignment horizontal="center" vertical="center"/>
    </xf>
    <xf numFmtId="0" fontId="22" fillId="20" borderId="12" xfId="0" applyFont="1" applyFill="1" applyBorder="1" applyAlignment="1">
      <alignment horizontal="center" vertical="center"/>
    </xf>
    <xf numFmtId="0" fontId="22" fillId="2" borderId="0" xfId="0" applyFont="1" applyFill="1" applyAlignment="1">
      <alignment vertical="center"/>
    </xf>
    <xf numFmtId="0" fontId="8" fillId="2" borderId="1" xfId="0" applyFont="1" applyFill="1" applyBorder="1" applyAlignment="1">
      <alignment vertical="center"/>
    </xf>
    <xf numFmtId="0" fontId="32" fillId="0" borderId="0" xfId="0" applyFont="1"/>
    <xf numFmtId="0" fontId="32" fillId="0" borderId="1" xfId="0" applyFont="1" applyBorder="1"/>
    <xf numFmtId="0" fontId="32" fillId="2" borderId="1" xfId="0" applyFont="1" applyFill="1" applyBorder="1"/>
    <xf numFmtId="0" fontId="24" fillId="2" borderId="0" xfId="0" applyFont="1" applyFill="1"/>
    <xf numFmtId="0" fontId="26" fillId="2" borderId="0" xfId="0" applyFont="1" applyFill="1"/>
    <xf numFmtId="0" fontId="26" fillId="0" borderId="0" xfId="0" applyFont="1"/>
    <xf numFmtId="0" fontId="26" fillId="2" borderId="0" xfId="0" applyFont="1" applyFill="1" applyAlignment="1">
      <alignment horizontal="center"/>
    </xf>
    <xf numFmtId="0" fontId="32" fillId="2" borderId="1" xfId="0" applyFont="1" applyFill="1" applyBorder="1" applyAlignment="1">
      <alignment horizontal="center"/>
    </xf>
    <xf numFmtId="0" fontId="32" fillId="2" borderId="0" xfId="0" applyFont="1" applyFill="1"/>
    <xf numFmtId="0" fontId="30" fillId="13" borderId="1" xfId="0" applyFont="1" applyFill="1" applyBorder="1"/>
    <xf numFmtId="0" fontId="30" fillId="13" borderId="12" xfId="0" applyFont="1" applyFill="1" applyBorder="1"/>
    <xf numFmtId="0" fontId="30" fillId="2" borderId="0" xfId="0" applyFont="1" applyFill="1" applyBorder="1"/>
    <xf numFmtId="0" fontId="5" fillId="5" borderId="17" xfId="0" applyFont="1" applyFill="1" applyBorder="1" applyAlignment="1">
      <alignment horizontal="center" vertical="center"/>
    </xf>
    <xf numFmtId="0" fontId="5" fillId="5" borderId="18" xfId="0" applyFont="1" applyFill="1" applyBorder="1" applyAlignment="1">
      <alignment horizontal="center" vertical="center"/>
    </xf>
    <xf numFmtId="0" fontId="22" fillId="2" borderId="17" xfId="0" applyFont="1" applyFill="1" applyBorder="1" applyAlignment="1">
      <alignment horizontal="center" vertical="center"/>
    </xf>
    <xf numFmtId="0" fontId="22" fillId="2" borderId="18" xfId="0" applyFont="1" applyFill="1" applyBorder="1" applyAlignment="1">
      <alignment horizontal="center" vertical="center"/>
    </xf>
    <xf numFmtId="0" fontId="22" fillId="2" borderId="0" xfId="0" applyFont="1" applyFill="1" applyAlignment="1">
      <alignment horizontal="center" vertical="center"/>
    </xf>
    <xf numFmtId="0" fontId="22" fillId="2" borderId="19" xfId="0" applyFont="1" applyFill="1" applyBorder="1" applyAlignment="1">
      <alignment horizontal="center" vertical="center"/>
    </xf>
    <xf numFmtId="0" fontId="22" fillId="2" borderId="20" xfId="0" applyFont="1" applyFill="1" applyBorder="1" applyAlignment="1">
      <alignment horizontal="center" vertical="center"/>
    </xf>
    <xf numFmtId="0" fontId="3" fillId="29" borderId="15" xfId="0" applyFont="1" applyFill="1" applyBorder="1" applyAlignment="1">
      <alignment horizontal="right" vertical="center"/>
    </xf>
    <xf numFmtId="0" fontId="3" fillId="29" borderId="16" xfId="0" applyFont="1" applyFill="1" applyBorder="1" applyAlignment="1">
      <alignment horizontal="center" vertical="center"/>
    </xf>
    <xf numFmtId="0" fontId="3" fillId="30" borderId="17" xfId="0" applyFont="1" applyFill="1" applyBorder="1" applyAlignment="1">
      <alignment horizontal="right" vertical="center"/>
    </xf>
    <xf numFmtId="0" fontId="3" fillId="30" borderId="18" xfId="0" applyFont="1" applyFill="1" applyBorder="1" applyAlignment="1">
      <alignment horizontal="center" vertical="center"/>
    </xf>
    <xf numFmtId="0" fontId="5" fillId="31" borderId="19" xfId="0" applyFont="1" applyFill="1" applyBorder="1" applyAlignment="1">
      <alignment horizontal="right" vertical="center"/>
    </xf>
    <xf numFmtId="0" fontId="5" fillId="31" borderId="20" xfId="0" applyFont="1" applyFill="1" applyBorder="1" applyAlignment="1">
      <alignment horizontal="center" vertical="center"/>
    </xf>
    <xf numFmtId="1" fontId="26" fillId="2" borderId="0" xfId="0" applyNumberFormat="1" applyFont="1" applyFill="1"/>
    <xf numFmtId="0" fontId="26" fillId="2" borderId="1" xfId="0" applyFont="1" applyFill="1" applyBorder="1"/>
    <xf numFmtId="0" fontId="35" fillId="32" borderId="0" xfId="0" applyFont="1" applyFill="1"/>
    <xf numFmtId="0" fontId="34" fillId="32" borderId="1" xfId="0" applyFont="1" applyFill="1" applyBorder="1"/>
    <xf numFmtId="0" fontId="5" fillId="35" borderId="1" xfId="0" applyFont="1" applyFill="1" applyBorder="1" applyAlignment="1">
      <alignment horizontal="center" vertical="center"/>
    </xf>
    <xf numFmtId="0" fontId="35" fillId="32" borderId="1" xfId="0" applyFont="1" applyFill="1" applyBorder="1" applyAlignment="1">
      <alignment horizontal="center"/>
    </xf>
    <xf numFmtId="0" fontId="5" fillId="33" borderId="1" xfId="0" applyFont="1" applyFill="1" applyBorder="1" applyAlignment="1">
      <alignment horizontal="center" vertical="center"/>
    </xf>
    <xf numFmtId="1" fontId="35" fillId="32" borderId="0" xfId="0" applyNumberFormat="1" applyFont="1" applyFill="1"/>
    <xf numFmtId="0" fontId="34" fillId="32" borderId="1" xfId="0" applyFont="1" applyFill="1" applyBorder="1" applyAlignment="1">
      <alignment horizontal="center"/>
    </xf>
    <xf numFmtId="0" fontId="35" fillId="32" borderId="12" xfId="0" applyFont="1" applyFill="1" applyBorder="1" applyAlignment="1">
      <alignment horizontal="center"/>
    </xf>
    <xf numFmtId="0" fontId="37" fillId="2" borderId="1" xfId="0" applyFont="1" applyFill="1" applyBorder="1"/>
    <xf numFmtId="0" fontId="35" fillId="2" borderId="0" xfId="0" applyFont="1" applyFill="1"/>
    <xf numFmtId="1" fontId="35" fillId="2" borderId="0" xfId="0" applyNumberFormat="1" applyFont="1" applyFill="1"/>
    <xf numFmtId="0" fontId="35" fillId="2" borderId="0" xfId="0" applyFont="1" applyFill="1" applyBorder="1" applyAlignment="1">
      <alignment horizontal="center"/>
    </xf>
    <xf numFmtId="0" fontId="0" fillId="0" borderId="0" xfId="0" applyAlignment="1">
      <alignment horizontal="center" vertical="center"/>
    </xf>
    <xf numFmtId="0" fontId="6" fillId="2" borderId="0" xfId="0" applyFont="1" applyFill="1" applyAlignment="1">
      <alignment horizontal="center" vertical="center"/>
    </xf>
    <xf numFmtId="0" fontId="22" fillId="2" borderId="0" xfId="0" applyFont="1" applyFill="1" applyBorder="1" applyAlignment="1">
      <alignment horizontal="center" vertical="center"/>
    </xf>
    <xf numFmtId="0" fontId="5" fillId="2" borderId="0" xfId="0" applyFont="1" applyFill="1" applyBorder="1" applyAlignment="1">
      <alignment horizontal="center" vertical="center"/>
    </xf>
    <xf numFmtId="0" fontId="3" fillId="36" borderId="21" xfId="0" applyFont="1" applyFill="1" applyBorder="1" applyAlignment="1">
      <alignment horizontal="center" vertical="center"/>
    </xf>
    <xf numFmtId="0" fontId="3" fillId="36" borderId="22" xfId="0" applyFont="1" applyFill="1" applyBorder="1" applyAlignment="1">
      <alignment horizontal="center" vertical="center"/>
    </xf>
    <xf numFmtId="0" fontId="3" fillId="36" borderId="23" xfId="0" applyFont="1" applyFill="1" applyBorder="1" applyAlignment="1">
      <alignment horizontal="center" vertical="center"/>
    </xf>
    <xf numFmtId="0" fontId="3" fillId="36" borderId="30" xfId="0" applyFont="1" applyFill="1" applyBorder="1" applyAlignment="1">
      <alignment horizontal="center" vertical="center"/>
    </xf>
    <xf numFmtId="0" fontId="3" fillId="36" borderId="31" xfId="0" applyFont="1" applyFill="1" applyBorder="1" applyAlignment="1">
      <alignment horizontal="center" vertical="center"/>
    </xf>
    <xf numFmtId="0" fontId="3" fillId="37" borderId="21" xfId="0" applyFont="1" applyFill="1" applyBorder="1" applyAlignment="1">
      <alignment horizontal="center" vertical="center"/>
    </xf>
    <xf numFmtId="0" fontId="3" fillId="37" borderId="22" xfId="0" applyFont="1" applyFill="1" applyBorder="1" applyAlignment="1">
      <alignment horizontal="center" vertical="center"/>
    </xf>
    <xf numFmtId="0" fontId="3" fillId="37" borderId="23" xfId="0" applyFont="1" applyFill="1" applyBorder="1" applyAlignment="1">
      <alignment horizontal="center" vertical="center"/>
    </xf>
    <xf numFmtId="0" fontId="3" fillId="37" borderId="30" xfId="0" applyFont="1" applyFill="1" applyBorder="1" applyAlignment="1">
      <alignment horizontal="center" vertical="center"/>
    </xf>
    <xf numFmtId="0" fontId="3" fillId="37" borderId="31" xfId="0" applyFont="1" applyFill="1" applyBorder="1" applyAlignment="1">
      <alignment horizontal="center" vertical="center"/>
    </xf>
    <xf numFmtId="0" fontId="3" fillId="38" borderId="21" xfId="0" applyFont="1" applyFill="1" applyBorder="1" applyAlignment="1">
      <alignment horizontal="center" vertical="center"/>
    </xf>
    <xf numFmtId="0" fontId="3" fillId="38" borderId="22" xfId="0" applyFont="1" applyFill="1" applyBorder="1" applyAlignment="1">
      <alignment horizontal="center" vertical="center"/>
    </xf>
    <xf numFmtId="0" fontId="3" fillId="38" borderId="23" xfId="0" applyFont="1" applyFill="1" applyBorder="1" applyAlignment="1">
      <alignment horizontal="center" vertical="center"/>
    </xf>
    <xf numFmtId="0" fontId="3" fillId="38" borderId="30" xfId="0" applyFont="1" applyFill="1" applyBorder="1" applyAlignment="1">
      <alignment horizontal="center" vertical="center"/>
    </xf>
    <xf numFmtId="0" fontId="3" fillId="38" borderId="31" xfId="0" applyFont="1" applyFill="1" applyBorder="1" applyAlignment="1">
      <alignment horizontal="center" vertical="center"/>
    </xf>
    <xf numFmtId="0" fontId="3" fillId="39" borderId="21" xfId="0" applyFont="1" applyFill="1" applyBorder="1" applyAlignment="1">
      <alignment horizontal="center" vertical="center"/>
    </xf>
    <xf numFmtId="0" fontId="3" fillId="39" borderId="22" xfId="0" applyFont="1" applyFill="1" applyBorder="1" applyAlignment="1">
      <alignment horizontal="center" vertical="center"/>
    </xf>
    <xf numFmtId="0" fontId="4" fillId="39" borderId="22" xfId="0" applyFont="1" applyFill="1" applyBorder="1" applyAlignment="1">
      <alignment horizontal="center" vertical="center"/>
    </xf>
    <xf numFmtId="0" fontId="4" fillId="39" borderId="23" xfId="0" applyFont="1" applyFill="1" applyBorder="1" applyAlignment="1">
      <alignment horizontal="center" vertical="center"/>
    </xf>
    <xf numFmtId="0" fontId="4" fillId="39" borderId="21" xfId="0" applyFont="1" applyFill="1" applyBorder="1" applyAlignment="1">
      <alignment horizontal="center" vertical="center"/>
    </xf>
    <xf numFmtId="0" fontId="3" fillId="39" borderId="23" xfId="0" applyFont="1" applyFill="1" applyBorder="1" applyAlignment="1">
      <alignment horizontal="center" vertical="center"/>
    </xf>
    <xf numFmtId="0" fontId="3" fillId="39" borderId="30" xfId="0" applyFont="1" applyFill="1" applyBorder="1" applyAlignment="1">
      <alignment horizontal="center" vertical="center"/>
    </xf>
    <xf numFmtId="0" fontId="3" fillId="39" borderId="31" xfId="0" applyFont="1" applyFill="1" applyBorder="1" applyAlignment="1">
      <alignment horizontal="center" vertical="center"/>
    </xf>
    <xf numFmtId="0" fontId="22" fillId="2" borderId="0" xfId="0" applyFont="1" applyFill="1" applyBorder="1" applyAlignment="1">
      <alignment vertical="center"/>
    </xf>
    <xf numFmtId="0" fontId="3" fillId="2" borderId="0" xfId="0" applyFont="1" applyFill="1" applyBorder="1" applyAlignment="1">
      <alignment horizontal="center" vertical="center"/>
    </xf>
    <xf numFmtId="0" fontId="8" fillId="2" borderId="54" xfId="0" applyFont="1" applyFill="1" applyBorder="1" applyAlignment="1">
      <alignment horizontal="left" vertical="center" wrapText="1"/>
    </xf>
    <xf numFmtId="0" fontId="7" fillId="17" borderId="3" xfId="0" applyFont="1" applyFill="1" applyBorder="1" applyAlignment="1">
      <alignment horizontal="left" vertical="center"/>
    </xf>
    <xf numFmtId="0" fontId="20" fillId="18" borderId="3" xfId="0" applyFont="1" applyFill="1" applyBorder="1" applyAlignment="1">
      <alignment horizontal="left" vertical="center"/>
    </xf>
    <xf numFmtId="0" fontId="20" fillId="18" borderId="11" xfId="0" applyFont="1" applyFill="1" applyBorder="1" applyAlignment="1">
      <alignment horizontal="left" vertical="center"/>
    </xf>
    <xf numFmtId="0" fontId="5" fillId="33" borderId="62" xfId="0" applyFont="1" applyFill="1" applyBorder="1" applyAlignment="1">
      <alignment horizontal="center" vertical="center"/>
    </xf>
    <xf numFmtId="1" fontId="5" fillId="33" borderId="62" xfId="0" applyNumberFormat="1" applyFont="1" applyFill="1" applyBorder="1" applyAlignment="1">
      <alignment horizontal="center" vertical="center"/>
    </xf>
    <xf numFmtId="0" fontId="5" fillId="34" borderId="62" xfId="0" applyFont="1" applyFill="1" applyBorder="1" applyAlignment="1">
      <alignment horizontal="center" vertical="center"/>
    </xf>
    <xf numFmtId="0" fontId="5" fillId="35" borderId="62" xfId="0" applyFont="1" applyFill="1" applyBorder="1" applyAlignment="1">
      <alignment horizontal="center" vertical="center"/>
    </xf>
    <xf numFmtId="0" fontId="5" fillId="33" borderId="66" xfId="0" applyFont="1" applyFill="1" applyBorder="1" applyAlignment="1">
      <alignment horizontal="center" vertical="center"/>
    </xf>
    <xf numFmtId="0" fontId="5" fillId="33" borderId="67" xfId="0" applyFont="1" applyFill="1" applyBorder="1" applyAlignment="1">
      <alignment horizontal="center" vertical="center"/>
    </xf>
    <xf numFmtId="0" fontId="5" fillId="34" borderId="66" xfId="0" applyFont="1" applyFill="1" applyBorder="1" applyAlignment="1">
      <alignment horizontal="center" vertical="center"/>
    </xf>
    <xf numFmtId="0" fontId="5" fillId="34" borderId="67" xfId="0" applyFont="1" applyFill="1" applyBorder="1" applyAlignment="1">
      <alignment horizontal="center" vertical="center"/>
    </xf>
    <xf numFmtId="0" fontId="5" fillId="35" borderId="67" xfId="0" applyFont="1" applyFill="1" applyBorder="1" applyAlignment="1">
      <alignment horizontal="center" vertical="center"/>
    </xf>
    <xf numFmtId="0" fontId="5" fillId="34" borderId="68" xfId="0" applyFont="1" applyFill="1" applyBorder="1" applyAlignment="1">
      <alignment horizontal="center" vertical="center"/>
    </xf>
    <xf numFmtId="0" fontId="5" fillId="34" borderId="69" xfId="0" applyFont="1" applyFill="1" applyBorder="1" applyAlignment="1">
      <alignment horizontal="center" vertical="center"/>
    </xf>
    <xf numFmtId="0" fontId="5" fillId="33" borderId="69" xfId="0" applyFont="1" applyFill="1" applyBorder="1" applyAlignment="1">
      <alignment horizontal="center" vertical="center"/>
    </xf>
    <xf numFmtId="1" fontId="5" fillId="33" borderId="69" xfId="0" applyNumberFormat="1" applyFont="1" applyFill="1" applyBorder="1" applyAlignment="1">
      <alignment horizontal="center" vertical="center"/>
    </xf>
    <xf numFmtId="0" fontId="7" fillId="32" borderId="63" xfId="0" applyFont="1" applyFill="1" applyBorder="1" applyAlignment="1">
      <alignment horizontal="center" vertical="center"/>
    </xf>
    <xf numFmtId="0" fontId="7" fillId="32" borderId="64" xfId="0" applyFont="1" applyFill="1" applyBorder="1" applyAlignment="1">
      <alignment horizontal="center" vertical="center"/>
    </xf>
    <xf numFmtId="1" fontId="7" fillId="32" borderId="64" xfId="0" applyNumberFormat="1" applyFont="1" applyFill="1" applyBorder="1" applyAlignment="1">
      <alignment horizontal="center" vertical="center"/>
    </xf>
    <xf numFmtId="0" fontId="7" fillId="32" borderId="65" xfId="0" applyFont="1" applyFill="1" applyBorder="1" applyAlignment="1">
      <alignment horizontal="center" vertical="center"/>
    </xf>
    <xf numFmtId="0" fontId="22" fillId="0" borderId="0" xfId="0" applyFont="1" applyAlignment="1">
      <alignment horizontal="center" vertical="center"/>
    </xf>
    <xf numFmtId="2" fontId="0" fillId="0" borderId="1" xfId="0" applyNumberFormat="1" applyBorder="1" applyAlignment="1">
      <alignment horizontal="center" vertical="center"/>
    </xf>
    <xf numFmtId="2" fontId="40" fillId="0" borderId="1" xfId="0" applyNumberFormat="1" applyFont="1" applyBorder="1" applyAlignment="1">
      <alignment horizontal="center" vertical="center"/>
    </xf>
    <xf numFmtId="2" fontId="40" fillId="0" borderId="13" xfId="0" applyNumberFormat="1" applyFont="1" applyBorder="1" applyAlignment="1">
      <alignment horizontal="center" vertical="center"/>
    </xf>
    <xf numFmtId="2" fontId="40" fillId="0" borderId="36" xfId="0" applyNumberFormat="1" applyFont="1" applyBorder="1" applyAlignment="1">
      <alignment horizontal="center" vertical="center"/>
    </xf>
    <xf numFmtId="2" fontId="40" fillId="0" borderId="16" xfId="0" applyNumberFormat="1" applyFont="1" applyBorder="1" applyAlignment="1">
      <alignment horizontal="center" vertical="center"/>
    </xf>
    <xf numFmtId="2" fontId="40" fillId="0" borderId="37" xfId="0" applyNumberFormat="1" applyFont="1" applyBorder="1" applyAlignment="1">
      <alignment horizontal="center" vertical="center"/>
    </xf>
    <xf numFmtId="2" fontId="40" fillId="0" borderId="20" xfId="0" applyNumberFormat="1" applyFont="1" applyBorder="1" applyAlignment="1">
      <alignment horizontal="center" vertical="center"/>
    </xf>
    <xf numFmtId="2" fontId="40" fillId="0" borderId="17" xfId="0" applyNumberFormat="1" applyFont="1" applyBorder="1" applyAlignment="1">
      <alignment horizontal="left" vertical="center"/>
    </xf>
    <xf numFmtId="2" fontId="40" fillId="0" borderId="18" xfId="0" applyNumberFormat="1" applyFont="1" applyBorder="1" applyAlignment="1">
      <alignment horizontal="center" vertical="center"/>
    </xf>
    <xf numFmtId="0" fontId="8" fillId="2" borderId="54" xfId="0" applyFont="1" applyFill="1" applyBorder="1" applyAlignment="1">
      <alignment horizontal="center" vertical="center" wrapText="1"/>
    </xf>
    <xf numFmtId="0" fontId="5" fillId="2" borderId="0" xfId="0" applyFont="1" applyFill="1" applyAlignment="1">
      <alignment vertical="center"/>
    </xf>
    <xf numFmtId="0" fontId="5" fillId="2" borderId="0" xfId="0" applyFont="1" applyFill="1" applyAlignment="1">
      <alignment horizontal="center" vertical="center"/>
    </xf>
    <xf numFmtId="0" fontId="20" fillId="2" borderId="0" xfId="0" applyFont="1" applyFill="1" applyBorder="1" applyAlignment="1">
      <alignment horizontal="left" vertical="center"/>
    </xf>
    <xf numFmtId="0" fontId="20" fillId="2" borderId="0" xfId="0" applyFont="1" applyFill="1" applyBorder="1" applyAlignment="1">
      <alignment horizontal="center" vertical="center"/>
    </xf>
    <xf numFmtId="1" fontId="5" fillId="2" borderId="0" xfId="0" applyNumberFormat="1" applyFont="1" applyFill="1" applyBorder="1" applyAlignment="1">
      <alignment horizontal="center" vertical="center"/>
    </xf>
    <xf numFmtId="0" fontId="20" fillId="18" borderId="41" xfId="0" applyFont="1" applyFill="1" applyBorder="1" applyAlignment="1">
      <alignment horizontal="center" vertical="center"/>
    </xf>
    <xf numFmtId="0" fontId="7" fillId="32" borderId="59" xfId="0" applyFont="1" applyFill="1" applyBorder="1" applyAlignment="1">
      <alignment horizontal="center" vertical="center"/>
    </xf>
    <xf numFmtId="0" fontId="7" fillId="32" borderId="54" xfId="0" applyFont="1" applyFill="1" applyBorder="1" applyAlignment="1">
      <alignment horizontal="left" vertical="center" wrapText="1"/>
    </xf>
    <xf numFmtId="0" fontId="20" fillId="18" borderId="54" xfId="0" applyFont="1" applyFill="1" applyBorder="1" applyAlignment="1">
      <alignment horizontal="left" vertical="center"/>
    </xf>
    <xf numFmtId="0" fontId="20" fillId="18" borderId="9" xfId="0" applyFont="1" applyFill="1" applyBorder="1" applyAlignment="1">
      <alignment horizontal="left" vertical="center"/>
    </xf>
    <xf numFmtId="0" fontId="20" fillId="18" borderId="24" xfId="0" applyFont="1" applyFill="1" applyBorder="1" applyAlignment="1">
      <alignment horizontal="center" vertical="center"/>
    </xf>
    <xf numFmtId="0" fontId="5" fillId="33" borderId="71" xfId="0" applyFont="1" applyFill="1" applyBorder="1" applyAlignment="1">
      <alignment horizontal="center" vertical="center"/>
    </xf>
    <xf numFmtId="0" fontId="20" fillId="18" borderId="53" xfId="0" applyFont="1" applyFill="1" applyBorder="1" applyAlignment="1">
      <alignment horizontal="center" vertical="center"/>
    </xf>
    <xf numFmtId="0" fontId="20" fillId="18" borderId="52" xfId="0" applyFont="1" applyFill="1" applyBorder="1" applyAlignment="1">
      <alignment horizontal="left" vertical="center"/>
    </xf>
    <xf numFmtId="0" fontId="7" fillId="17" borderId="5" xfId="0" applyFont="1" applyFill="1" applyBorder="1" applyAlignment="1">
      <alignment horizontal="center" vertical="center"/>
    </xf>
    <xf numFmtId="0" fontId="7" fillId="17" borderId="1" xfId="0" applyFont="1" applyFill="1" applyBorder="1" applyAlignment="1">
      <alignment horizontal="center" vertical="center"/>
    </xf>
    <xf numFmtId="0" fontId="0" fillId="0" borderId="1" xfId="0" applyBorder="1" applyAlignment="1">
      <alignment horizontal="center"/>
    </xf>
    <xf numFmtId="0" fontId="20" fillId="18" borderId="1" xfId="0" applyFont="1" applyFill="1" applyBorder="1" applyAlignment="1">
      <alignment horizontal="center" vertical="center"/>
    </xf>
    <xf numFmtId="0" fontId="7" fillId="17" borderId="13" xfId="0" applyFont="1" applyFill="1" applyBorder="1" applyAlignment="1">
      <alignment horizontal="center" vertical="center"/>
    </xf>
    <xf numFmtId="0" fontId="0" fillId="0" borderId="13" xfId="0" applyBorder="1" applyAlignment="1">
      <alignment horizontal="center"/>
    </xf>
    <xf numFmtId="0" fontId="7" fillId="17" borderId="14" xfId="0" applyFont="1" applyFill="1" applyBorder="1" applyAlignment="1">
      <alignment horizontal="center" vertical="center"/>
    </xf>
    <xf numFmtId="0" fontId="0" fillId="0" borderId="14" xfId="0" applyBorder="1" applyAlignment="1">
      <alignment horizontal="center"/>
    </xf>
    <xf numFmtId="2" fontId="40" fillId="0" borderId="14" xfId="0" applyNumberFormat="1" applyFont="1" applyBorder="1" applyAlignment="1">
      <alignment horizontal="center" vertical="center"/>
    </xf>
    <xf numFmtId="0" fontId="0" fillId="0" borderId="36" xfId="0" applyBorder="1" applyAlignment="1">
      <alignment horizontal="center"/>
    </xf>
    <xf numFmtId="0" fontId="0" fillId="0" borderId="37" xfId="0" applyBorder="1" applyAlignment="1">
      <alignment horizontal="center"/>
    </xf>
    <xf numFmtId="164" fontId="20" fillId="23" borderId="60" xfId="0" applyNumberFormat="1" applyFont="1" applyFill="1" applyBorder="1" applyAlignment="1">
      <alignment horizontal="center" vertical="center"/>
    </xf>
    <xf numFmtId="164" fontId="20" fillId="22" borderId="60" xfId="0" applyNumberFormat="1" applyFont="1" applyFill="1" applyBorder="1" applyAlignment="1">
      <alignment horizontal="center" vertical="center"/>
    </xf>
    <xf numFmtId="164" fontId="20" fillId="22" borderId="26" xfId="0" applyNumberFormat="1" applyFont="1" applyFill="1" applyBorder="1" applyAlignment="1">
      <alignment horizontal="center" vertical="center"/>
    </xf>
    <xf numFmtId="164" fontId="20" fillId="41" borderId="27" xfId="0" applyNumberFormat="1" applyFont="1" applyFill="1" applyBorder="1" applyAlignment="1">
      <alignment horizontal="center" vertical="center"/>
    </xf>
    <xf numFmtId="164" fontId="7" fillId="32" borderId="70" xfId="0" applyNumberFormat="1" applyFont="1" applyFill="1" applyBorder="1" applyAlignment="1">
      <alignment horizontal="center" vertical="center"/>
    </xf>
    <xf numFmtId="164" fontId="20" fillId="23" borderId="61" xfId="0" applyNumberFormat="1" applyFont="1" applyFill="1" applyBorder="1" applyAlignment="1">
      <alignment horizontal="center" vertical="center"/>
    </xf>
    <xf numFmtId="0" fontId="7" fillId="17" borderId="1" xfId="0" applyFont="1" applyFill="1" applyBorder="1" applyAlignment="1">
      <alignment horizontal="left" vertical="center"/>
    </xf>
    <xf numFmtId="0" fontId="20" fillId="18" borderId="1" xfId="0" applyFont="1" applyFill="1" applyBorder="1" applyAlignment="1">
      <alignment horizontal="left" vertical="center"/>
    </xf>
    <xf numFmtId="0" fontId="7" fillId="17" borderId="13" xfId="0" applyFont="1" applyFill="1" applyBorder="1" applyAlignment="1">
      <alignment horizontal="left" vertical="center"/>
    </xf>
    <xf numFmtId="0" fontId="7" fillId="17" borderId="14" xfId="0" applyFont="1" applyFill="1" applyBorder="1" applyAlignment="1">
      <alignment horizontal="left" vertical="center"/>
    </xf>
    <xf numFmtId="0" fontId="7" fillId="17" borderId="15" xfId="0" applyFont="1" applyFill="1" applyBorder="1" applyAlignment="1">
      <alignment horizontal="left" vertical="center"/>
    </xf>
    <xf numFmtId="0" fontId="7" fillId="17" borderId="36" xfId="0" applyFont="1" applyFill="1" applyBorder="1" applyAlignment="1">
      <alignment horizontal="center" vertical="center"/>
    </xf>
    <xf numFmtId="0" fontId="7" fillId="17" borderId="19" xfId="0" applyFont="1" applyFill="1" applyBorder="1" applyAlignment="1">
      <alignment horizontal="left" vertical="center"/>
    </xf>
    <xf numFmtId="0" fontId="7" fillId="17" borderId="37" xfId="0" applyFont="1" applyFill="1" applyBorder="1" applyAlignment="1">
      <alignment horizontal="center" vertical="center"/>
    </xf>
    <xf numFmtId="0" fontId="20" fillId="18" borderId="15" xfId="0" applyFont="1" applyFill="1" applyBorder="1" applyAlignment="1">
      <alignment horizontal="left" vertical="center"/>
    </xf>
    <xf numFmtId="0" fontId="20" fillId="18" borderId="36" xfId="0" applyFont="1" applyFill="1" applyBorder="1" applyAlignment="1">
      <alignment horizontal="center" vertical="center"/>
    </xf>
    <xf numFmtId="0" fontId="20" fillId="18" borderId="17" xfId="0" applyFont="1" applyFill="1" applyBorder="1" applyAlignment="1">
      <alignment horizontal="left" vertical="center"/>
    </xf>
    <xf numFmtId="0" fontId="20" fillId="18" borderId="19" xfId="0" applyFont="1" applyFill="1" applyBorder="1" applyAlignment="1">
      <alignment horizontal="left" vertical="center"/>
    </xf>
    <xf numFmtId="0" fontId="20" fillId="18" borderId="37" xfId="0" applyFont="1" applyFill="1" applyBorder="1" applyAlignment="1">
      <alignment horizontal="center" vertical="center"/>
    </xf>
    <xf numFmtId="164" fontId="20" fillId="22" borderId="27" xfId="0" applyNumberFormat="1" applyFont="1" applyFill="1" applyBorder="1" applyAlignment="1">
      <alignment horizontal="center" vertical="center"/>
    </xf>
    <xf numFmtId="0" fontId="5" fillId="32" borderId="6" xfId="0" applyFont="1" applyFill="1" applyBorder="1" applyAlignment="1">
      <alignment vertical="center"/>
    </xf>
    <xf numFmtId="164" fontId="20" fillId="23" borderId="25" xfId="0" applyNumberFormat="1" applyFont="1" applyFill="1" applyBorder="1" applyAlignment="1">
      <alignment horizontal="center" vertical="center"/>
    </xf>
    <xf numFmtId="0" fontId="22" fillId="42" borderId="4" xfId="0" applyFont="1" applyFill="1" applyBorder="1" applyAlignment="1">
      <alignment vertical="center" wrapText="1"/>
    </xf>
    <xf numFmtId="0" fontId="7" fillId="17" borderId="4" xfId="0" applyFont="1" applyFill="1" applyBorder="1" applyAlignment="1">
      <alignment horizontal="center" vertical="center"/>
    </xf>
    <xf numFmtId="164" fontId="20" fillId="22" borderId="40" xfId="0" applyNumberFormat="1" applyFont="1" applyFill="1" applyBorder="1" applyAlignment="1">
      <alignment horizontal="center" vertical="center"/>
    </xf>
    <xf numFmtId="0" fontId="22" fillId="45" borderId="3" xfId="0" applyFont="1" applyFill="1" applyBorder="1" applyAlignment="1">
      <alignment vertical="center" wrapText="1"/>
    </xf>
    <xf numFmtId="164" fontId="20" fillId="22" borderId="25" xfId="0" applyNumberFormat="1" applyFont="1" applyFill="1" applyBorder="1" applyAlignment="1">
      <alignment horizontal="center" vertical="center"/>
    </xf>
    <xf numFmtId="0" fontId="22" fillId="37" borderId="3" xfId="0" applyFont="1" applyFill="1" applyBorder="1" applyAlignment="1">
      <alignment vertical="center"/>
    </xf>
    <xf numFmtId="0" fontId="7" fillId="17" borderId="17" xfId="0" applyFont="1" applyFill="1" applyBorder="1" applyAlignment="1">
      <alignment horizontal="left" vertical="center"/>
    </xf>
    <xf numFmtId="164" fontId="20" fillId="41" borderId="25" xfId="0" applyNumberFormat="1" applyFont="1" applyFill="1" applyBorder="1" applyAlignment="1">
      <alignment horizontal="center" vertical="center"/>
    </xf>
    <xf numFmtId="0" fontId="7" fillId="17" borderId="15" xfId="0" applyFont="1" applyFill="1" applyBorder="1" applyAlignment="1">
      <alignment horizontal="left" vertical="center"/>
    </xf>
    <xf numFmtId="0" fontId="22" fillId="2" borderId="22" xfId="0" applyFont="1" applyFill="1" applyBorder="1" applyAlignment="1">
      <alignment horizontal="center" vertical="center"/>
    </xf>
    <xf numFmtId="0" fontId="5" fillId="5" borderId="60" xfId="0" applyFont="1" applyFill="1" applyBorder="1" applyAlignment="1">
      <alignment horizontal="center" vertical="center"/>
    </xf>
    <xf numFmtId="0" fontId="22" fillId="2" borderId="60" xfId="0" applyFont="1" applyFill="1" applyBorder="1" applyAlignment="1">
      <alignment horizontal="center" vertical="center"/>
    </xf>
    <xf numFmtId="0" fontId="22" fillId="2" borderId="61" xfId="0" applyFont="1" applyFill="1" applyBorder="1" applyAlignment="1">
      <alignment horizontal="center" vertical="center"/>
    </xf>
    <xf numFmtId="0" fontId="5" fillId="5" borderId="21" xfId="0" applyFont="1" applyFill="1" applyBorder="1" applyAlignment="1">
      <alignment horizontal="center" vertical="center"/>
    </xf>
    <xf numFmtId="0" fontId="22" fillId="2" borderId="23" xfId="0" applyFont="1" applyFill="1" applyBorder="1" applyAlignment="1">
      <alignment horizontal="center" vertical="center"/>
    </xf>
    <xf numFmtId="0" fontId="7" fillId="17" borderId="76" xfId="0" applyFont="1" applyFill="1" applyBorder="1" applyAlignment="1">
      <alignment horizontal="center" vertical="center"/>
    </xf>
    <xf numFmtId="0" fontId="7" fillId="17" borderId="45" xfId="0" applyFont="1" applyFill="1" applyBorder="1" applyAlignment="1">
      <alignment horizontal="center" vertical="center"/>
    </xf>
    <xf numFmtId="0" fontId="7" fillId="17" borderId="77" xfId="0" applyFont="1" applyFill="1" applyBorder="1" applyAlignment="1">
      <alignment horizontal="center" vertical="center"/>
    </xf>
    <xf numFmtId="1" fontId="5" fillId="32" borderId="34" xfId="0" applyNumberFormat="1" applyFont="1" applyFill="1" applyBorder="1" applyAlignment="1">
      <alignment horizontal="center" vertical="center"/>
    </xf>
    <xf numFmtId="164" fontId="20" fillId="23" borderId="10" xfId="0" applyNumberFormat="1" applyFont="1" applyFill="1" applyBorder="1" applyAlignment="1">
      <alignment horizontal="center" vertical="center"/>
    </xf>
    <xf numFmtId="164" fontId="20" fillId="22" borderId="59" xfId="0" applyNumberFormat="1" applyFont="1" applyFill="1" applyBorder="1" applyAlignment="1">
      <alignment horizontal="center" vertical="center"/>
    </xf>
    <xf numFmtId="164" fontId="20" fillId="22" borderId="61" xfId="0" applyNumberFormat="1" applyFont="1" applyFill="1" applyBorder="1" applyAlignment="1">
      <alignment horizontal="center" vertical="center"/>
    </xf>
    <xf numFmtId="0" fontId="22" fillId="48" borderId="3" xfId="0" applyFont="1" applyFill="1" applyBorder="1" applyAlignment="1">
      <alignment vertical="center"/>
    </xf>
    <xf numFmtId="0" fontId="7" fillId="17" borderId="24" xfId="0" applyFont="1" applyFill="1" applyBorder="1" applyAlignment="1">
      <alignment horizontal="center" vertical="center"/>
    </xf>
    <xf numFmtId="0" fontId="7" fillId="17" borderId="39" xfId="0" applyFont="1" applyFill="1" applyBorder="1" applyAlignment="1">
      <alignment horizontal="left" vertical="center"/>
    </xf>
    <xf numFmtId="164" fontId="20" fillId="22" borderId="43" xfId="0" applyNumberFormat="1" applyFont="1" applyFill="1" applyBorder="1" applyAlignment="1">
      <alignment horizontal="center" vertical="center"/>
    </xf>
    <xf numFmtId="0" fontId="9" fillId="2" borderId="45" xfId="0" applyFont="1" applyFill="1" applyBorder="1" applyAlignment="1">
      <alignment vertical="center"/>
    </xf>
    <xf numFmtId="0" fontId="25" fillId="18" borderId="80" xfId="0" applyFont="1" applyFill="1" applyBorder="1" applyAlignment="1">
      <alignment horizontal="center" vertical="center"/>
    </xf>
    <xf numFmtId="0" fontId="5" fillId="35" borderId="18" xfId="0" applyFont="1" applyFill="1" applyBorder="1" applyAlignment="1">
      <alignment horizontal="center" vertical="center"/>
    </xf>
    <xf numFmtId="0" fontId="22" fillId="45" borderId="42" xfId="0" applyFont="1" applyFill="1" applyBorder="1" applyAlignment="1">
      <alignment vertical="center" wrapText="1"/>
    </xf>
    <xf numFmtId="164" fontId="20" fillId="22" borderId="1" xfId="0" applyNumberFormat="1" applyFont="1" applyFill="1" applyBorder="1" applyAlignment="1">
      <alignment horizontal="center" vertical="center"/>
    </xf>
    <xf numFmtId="164" fontId="20" fillId="22" borderId="4" xfId="0" applyNumberFormat="1" applyFont="1" applyFill="1" applyBorder="1" applyAlignment="1">
      <alignment horizontal="center" vertical="center"/>
    </xf>
    <xf numFmtId="164" fontId="20" fillId="22" borderId="36" xfId="0" applyNumberFormat="1" applyFont="1" applyFill="1" applyBorder="1" applyAlignment="1">
      <alignment horizontal="center" vertical="center"/>
    </xf>
    <xf numFmtId="0" fontId="26" fillId="42" borderId="4" xfId="0" applyFont="1" applyFill="1" applyBorder="1" applyAlignment="1">
      <alignment vertical="center"/>
    </xf>
    <xf numFmtId="0" fontId="5" fillId="33" borderId="36" xfId="0" applyFont="1" applyFill="1" applyBorder="1" applyAlignment="1">
      <alignment horizontal="center" vertical="center"/>
    </xf>
    <xf numFmtId="0" fontId="5" fillId="35" borderId="36" xfId="0" applyFont="1" applyFill="1" applyBorder="1" applyAlignment="1">
      <alignment horizontal="center" vertical="center"/>
    </xf>
    <xf numFmtId="0" fontId="5" fillId="34" borderId="37" xfId="0" applyFont="1" applyFill="1" applyBorder="1" applyAlignment="1">
      <alignment horizontal="center" vertical="center"/>
    </xf>
    <xf numFmtId="0" fontId="5" fillId="33" borderId="37" xfId="0" applyFont="1" applyFill="1" applyBorder="1" applyAlignment="1">
      <alignment horizontal="center" vertical="center"/>
    </xf>
    <xf numFmtId="0" fontId="5" fillId="33" borderId="4" xfId="0" applyFont="1" applyFill="1" applyBorder="1" applyAlignment="1">
      <alignment horizontal="center" vertical="center"/>
    </xf>
    <xf numFmtId="0" fontId="5" fillId="35" borderId="4" xfId="0" applyFont="1" applyFill="1" applyBorder="1" applyAlignment="1">
      <alignment horizontal="center" vertical="center"/>
    </xf>
    <xf numFmtId="0" fontId="5" fillId="34" borderId="36" xfId="0" applyFont="1" applyFill="1" applyBorder="1" applyAlignment="1">
      <alignment horizontal="center" vertical="center"/>
    </xf>
    <xf numFmtId="1" fontId="7" fillId="32" borderId="72" xfId="0" applyNumberFormat="1" applyFont="1" applyFill="1" applyBorder="1" applyAlignment="1">
      <alignment horizontal="center" vertical="center"/>
    </xf>
    <xf numFmtId="0" fontId="7" fillId="32" borderId="13" xfId="0" applyFont="1" applyFill="1" applyBorder="1" applyAlignment="1">
      <alignment horizontal="center" vertical="center"/>
    </xf>
    <xf numFmtId="1" fontId="5" fillId="33" borderId="1" xfId="0" applyNumberFormat="1" applyFont="1" applyFill="1" applyBorder="1" applyAlignment="1">
      <alignment horizontal="center" vertical="center"/>
    </xf>
    <xf numFmtId="1" fontId="7" fillId="32" borderId="13" xfId="0" applyNumberFormat="1" applyFont="1" applyFill="1" applyBorder="1" applyAlignment="1">
      <alignment horizontal="center" vertical="center"/>
    </xf>
    <xf numFmtId="0" fontId="5" fillId="33" borderId="14" xfId="0" applyFont="1" applyFill="1" applyBorder="1" applyAlignment="1">
      <alignment horizontal="center" vertical="center"/>
    </xf>
    <xf numFmtId="1" fontId="5" fillId="33" borderId="14" xfId="0" applyNumberFormat="1" applyFont="1" applyFill="1" applyBorder="1" applyAlignment="1">
      <alignment horizontal="center" vertical="center"/>
    </xf>
    <xf numFmtId="1" fontId="5" fillId="33" borderId="4" xfId="0" applyNumberFormat="1" applyFont="1" applyFill="1" applyBorder="1" applyAlignment="1">
      <alignment horizontal="center" vertical="center"/>
    </xf>
    <xf numFmtId="0" fontId="7" fillId="17" borderId="75" xfId="0" applyFont="1" applyFill="1" applyBorder="1" applyAlignment="1">
      <alignment horizontal="center" vertical="center"/>
    </xf>
    <xf numFmtId="0" fontId="26" fillId="42" borderId="39" xfId="0" applyFont="1" applyFill="1" applyBorder="1" applyAlignment="1">
      <alignment vertical="center"/>
    </xf>
    <xf numFmtId="1" fontId="5" fillId="33" borderId="36" xfId="0" applyNumberFormat="1" applyFont="1" applyFill="1" applyBorder="1" applyAlignment="1">
      <alignment horizontal="center" vertical="center"/>
    </xf>
    <xf numFmtId="1" fontId="5" fillId="33" borderId="37" xfId="0" applyNumberFormat="1" applyFont="1" applyFill="1" applyBorder="1" applyAlignment="1">
      <alignment horizontal="center" vertical="center"/>
    </xf>
    <xf numFmtId="0" fontId="20" fillId="18" borderId="77" xfId="0" applyFont="1" applyFill="1" applyBorder="1" applyAlignment="1">
      <alignment horizontal="center" vertical="center"/>
    </xf>
    <xf numFmtId="0" fontId="5" fillId="34" borderId="4" xfId="0" applyFont="1" applyFill="1" applyBorder="1" applyAlignment="1">
      <alignment horizontal="center" vertical="center"/>
    </xf>
    <xf numFmtId="0" fontId="5" fillId="35" borderId="37" xfId="0" applyFont="1" applyFill="1" applyBorder="1" applyAlignment="1">
      <alignment horizontal="center" vertical="center"/>
    </xf>
    <xf numFmtId="0" fontId="20" fillId="18" borderId="76" xfId="0" applyFont="1" applyFill="1" applyBorder="1" applyAlignment="1">
      <alignment horizontal="center" vertical="center"/>
    </xf>
    <xf numFmtId="164" fontId="20" fillId="41" borderId="40" xfId="0" applyNumberFormat="1" applyFont="1" applyFill="1" applyBorder="1" applyAlignment="1">
      <alignment horizontal="center" vertical="center"/>
    </xf>
    <xf numFmtId="0" fontId="5" fillId="32" borderId="13" xfId="0" applyFont="1" applyFill="1" applyBorder="1" applyAlignment="1">
      <alignment horizontal="center" vertical="center"/>
    </xf>
    <xf numFmtId="1" fontId="5" fillId="32" borderId="13" xfId="0" applyNumberFormat="1" applyFont="1" applyFill="1" applyBorder="1" applyAlignment="1">
      <alignment horizontal="center" vertical="center"/>
    </xf>
    <xf numFmtId="0" fontId="5" fillId="35" borderId="37" xfId="0" applyFont="1" applyFill="1" applyBorder="1" applyAlignment="1">
      <alignment horizontal="center" vertical="center"/>
    </xf>
    <xf numFmtId="0" fontId="22" fillId="45" borderId="4" xfId="0" applyFont="1" applyFill="1" applyBorder="1" applyAlignment="1">
      <alignment vertical="center" wrapText="1"/>
    </xf>
    <xf numFmtId="0" fontId="20" fillId="18" borderId="4" xfId="0" applyFont="1" applyFill="1" applyBorder="1" applyAlignment="1">
      <alignment horizontal="center" vertical="center"/>
    </xf>
    <xf numFmtId="0" fontId="0" fillId="46" borderId="4" xfId="0" applyFill="1" applyBorder="1" applyAlignment="1">
      <alignment vertical="center"/>
    </xf>
    <xf numFmtId="0" fontId="0" fillId="49" borderId="4" xfId="0" applyFill="1" applyBorder="1" applyAlignment="1">
      <alignment vertical="center"/>
    </xf>
    <xf numFmtId="0" fontId="0" fillId="50" borderId="4" xfId="0" applyFill="1" applyBorder="1" applyAlignment="1">
      <alignment vertical="center"/>
    </xf>
    <xf numFmtId="0" fontId="5" fillId="35" borderId="36" xfId="0" applyFont="1" applyFill="1" applyBorder="1" applyAlignment="1">
      <alignment horizontal="center" vertical="center"/>
    </xf>
    <xf numFmtId="0" fontId="5" fillId="35" borderId="37" xfId="0" applyFont="1" applyFill="1" applyBorder="1" applyAlignment="1">
      <alignment horizontal="center" vertical="center"/>
    </xf>
    <xf numFmtId="0" fontId="22" fillId="20" borderId="26" xfId="0" applyFont="1" applyFill="1" applyBorder="1" applyAlignment="1">
      <alignment horizontal="center" vertical="center"/>
    </xf>
    <xf numFmtId="0" fontId="13" fillId="17" borderId="42" xfId="0" applyFont="1" applyFill="1" applyBorder="1" applyAlignment="1">
      <alignment horizontal="center" vertical="center"/>
    </xf>
    <xf numFmtId="0" fontId="22" fillId="21" borderId="12" xfId="0" applyFont="1" applyFill="1" applyBorder="1" applyAlignment="1">
      <alignment horizontal="center" vertical="center"/>
    </xf>
    <xf numFmtId="0" fontId="5" fillId="33" borderId="83" xfId="0" applyFont="1" applyFill="1" applyBorder="1" applyAlignment="1">
      <alignment horizontal="center" vertical="center"/>
    </xf>
    <xf numFmtId="0" fontId="5" fillId="34" borderId="83" xfId="0" applyFont="1" applyFill="1" applyBorder="1" applyAlignment="1">
      <alignment horizontal="center" vertical="center"/>
    </xf>
    <xf numFmtId="0" fontId="5" fillId="35" borderId="83" xfId="0" applyFont="1" applyFill="1" applyBorder="1" applyAlignment="1">
      <alignment horizontal="center" vertical="center"/>
    </xf>
    <xf numFmtId="0" fontId="7" fillId="32" borderId="34" xfId="0" applyFont="1" applyFill="1" applyBorder="1" applyAlignment="1">
      <alignment horizontal="center" vertical="center"/>
    </xf>
    <xf numFmtId="164" fontId="20" fillId="22" borderId="21" xfId="0" applyNumberFormat="1" applyFont="1" applyFill="1" applyBorder="1" applyAlignment="1">
      <alignment horizontal="center" vertical="center"/>
    </xf>
    <xf numFmtId="164" fontId="20" fillId="23" borderId="22" xfId="0" applyNumberFormat="1" applyFont="1" applyFill="1" applyBorder="1" applyAlignment="1">
      <alignment horizontal="center" vertical="center"/>
    </xf>
    <xf numFmtId="164" fontId="20" fillId="22" borderId="22" xfId="0" applyNumberFormat="1" applyFont="1" applyFill="1" applyBorder="1" applyAlignment="1">
      <alignment horizontal="center" vertical="center"/>
    </xf>
    <xf numFmtId="0" fontId="5" fillId="34" borderId="84" xfId="0" applyFont="1" applyFill="1" applyBorder="1" applyAlignment="1">
      <alignment horizontal="center" vertical="center"/>
    </xf>
    <xf numFmtId="164" fontId="20" fillId="23" borderId="23" xfId="0" applyNumberFormat="1" applyFont="1" applyFill="1" applyBorder="1" applyAlignment="1">
      <alignment horizontal="center" vertical="center"/>
    </xf>
    <xf numFmtId="1" fontId="50" fillId="0" borderId="1" xfId="0" applyNumberFormat="1" applyFont="1" applyBorder="1" applyAlignment="1">
      <alignment horizontal="center" vertical="center"/>
    </xf>
    <xf numFmtId="2" fontId="50" fillId="2" borderId="1" xfId="0" applyNumberFormat="1" applyFont="1" applyFill="1" applyBorder="1" applyAlignment="1">
      <alignment horizontal="center" vertical="center"/>
    </xf>
    <xf numFmtId="2" fontId="50" fillId="0" borderId="36" xfId="0" applyNumberFormat="1" applyFont="1" applyBorder="1" applyAlignment="1">
      <alignment horizontal="center" vertical="center"/>
    </xf>
    <xf numFmtId="2" fontId="50" fillId="0" borderId="16" xfId="0" applyNumberFormat="1" applyFont="1" applyBorder="1" applyAlignment="1">
      <alignment horizontal="center" vertical="center"/>
    </xf>
    <xf numFmtId="2" fontId="50" fillId="2" borderId="18" xfId="0" applyNumberFormat="1" applyFont="1" applyFill="1" applyBorder="1" applyAlignment="1">
      <alignment horizontal="center" vertical="center"/>
    </xf>
    <xf numFmtId="0" fontId="50" fillId="2" borderId="37" xfId="0" applyFont="1" applyFill="1" applyBorder="1" applyAlignment="1">
      <alignment horizontal="center" vertical="center"/>
    </xf>
    <xf numFmtId="2" fontId="50" fillId="2" borderId="37" xfId="0" applyNumberFormat="1" applyFont="1" applyFill="1" applyBorder="1" applyAlignment="1">
      <alignment horizontal="center" vertical="center"/>
    </xf>
    <xf numFmtId="2" fontId="50" fillId="2" borderId="20" xfId="0" applyNumberFormat="1" applyFont="1" applyFill="1" applyBorder="1" applyAlignment="1">
      <alignment horizontal="center" vertical="center"/>
    </xf>
    <xf numFmtId="2" fontId="50" fillId="0" borderId="15" xfId="0" applyNumberFormat="1" applyFont="1" applyBorder="1" applyAlignment="1">
      <alignment horizontal="left" vertical="center"/>
    </xf>
    <xf numFmtId="0" fontId="50" fillId="2" borderId="17" xfId="0" applyFont="1" applyFill="1" applyBorder="1" applyAlignment="1">
      <alignment horizontal="left" vertical="center"/>
    </xf>
    <xf numFmtId="0" fontId="50" fillId="2" borderId="19" xfId="0" applyFont="1" applyFill="1" applyBorder="1" applyAlignment="1">
      <alignment horizontal="left" vertical="center"/>
    </xf>
    <xf numFmtId="164" fontId="20" fillId="22" borderId="15" xfId="0" applyNumberFormat="1" applyFont="1" applyFill="1" applyBorder="1" applyAlignment="1">
      <alignment horizontal="center" vertical="center"/>
    </xf>
    <xf numFmtId="164" fontId="20" fillId="43" borderId="19" xfId="0" applyNumberFormat="1" applyFont="1" applyFill="1" applyBorder="1" applyAlignment="1">
      <alignment horizontal="center" vertical="center"/>
    </xf>
    <xf numFmtId="164" fontId="8" fillId="54" borderId="44" xfId="0" applyNumberFormat="1" applyFont="1" applyFill="1" applyBorder="1" applyAlignment="1">
      <alignment horizontal="center" vertical="center"/>
    </xf>
    <xf numFmtId="0" fontId="3" fillId="53" borderId="11" xfId="0" applyFont="1" applyFill="1" applyBorder="1" applyAlignment="1">
      <alignment vertical="center"/>
    </xf>
    <xf numFmtId="0" fontId="5" fillId="35" borderId="5" xfId="0" applyFont="1" applyFill="1" applyBorder="1" applyAlignment="1">
      <alignment horizontal="center" vertical="center"/>
    </xf>
    <xf numFmtId="0" fontId="5" fillId="35" borderId="20" xfId="0" applyFont="1" applyFill="1" applyBorder="1" applyAlignment="1">
      <alignment horizontal="center" vertical="center"/>
    </xf>
    <xf numFmtId="164" fontId="20" fillId="41" borderId="12" xfId="0" applyNumberFormat="1" applyFont="1" applyFill="1" applyBorder="1" applyAlignment="1">
      <alignment horizontal="center" vertical="center"/>
    </xf>
    <xf numFmtId="164" fontId="20" fillId="41" borderId="58" xfId="0" applyNumberFormat="1" applyFont="1" applyFill="1" applyBorder="1" applyAlignment="1">
      <alignment horizontal="center" vertical="center"/>
    </xf>
    <xf numFmtId="0" fontId="7" fillId="17" borderId="38" xfId="0" applyFont="1" applyFill="1" applyBorder="1" applyAlignment="1">
      <alignment horizontal="left" vertical="center"/>
    </xf>
    <xf numFmtId="0" fontId="7" fillId="17" borderId="47" xfId="0" applyFont="1" applyFill="1" applyBorder="1" applyAlignment="1">
      <alignment horizontal="center" vertical="center"/>
    </xf>
    <xf numFmtId="0" fontId="5" fillId="33" borderId="13" xfId="0" applyFont="1" applyFill="1" applyBorder="1" applyAlignment="1">
      <alignment horizontal="center" vertical="center"/>
    </xf>
    <xf numFmtId="0" fontId="5" fillId="35" borderId="13" xfId="0" applyFont="1" applyFill="1" applyBorder="1" applyAlignment="1">
      <alignment horizontal="center" vertical="center"/>
    </xf>
    <xf numFmtId="1" fontId="5" fillId="33" borderId="13" xfId="0" applyNumberFormat="1" applyFont="1" applyFill="1" applyBorder="1" applyAlignment="1">
      <alignment horizontal="center" vertical="center"/>
    </xf>
    <xf numFmtId="0" fontId="5" fillId="35" borderId="49" xfId="0" applyFont="1" applyFill="1" applyBorder="1" applyAlignment="1">
      <alignment horizontal="center" vertical="center"/>
    </xf>
    <xf numFmtId="0" fontId="8" fillId="54" borderId="39" xfId="0" applyFont="1" applyFill="1" applyBorder="1" applyAlignment="1">
      <alignment horizontal="left" vertical="center"/>
    </xf>
    <xf numFmtId="0" fontId="8" fillId="54" borderId="75" xfId="0" applyFont="1" applyFill="1" applyBorder="1" applyAlignment="1">
      <alignment horizontal="center" vertical="center"/>
    </xf>
    <xf numFmtId="0" fontId="5" fillId="35" borderId="16" xfId="0" applyFont="1" applyFill="1" applyBorder="1" applyAlignment="1">
      <alignment horizontal="center" vertical="center"/>
    </xf>
    <xf numFmtId="0" fontId="5" fillId="33" borderId="18" xfId="0" applyFont="1" applyFill="1" applyBorder="1" applyAlignment="1">
      <alignment horizontal="center" vertical="center"/>
    </xf>
    <xf numFmtId="164" fontId="20" fillId="41" borderId="57" xfId="0" applyNumberFormat="1" applyFont="1" applyFill="1" applyBorder="1" applyAlignment="1">
      <alignment horizontal="center" vertical="center"/>
    </xf>
    <xf numFmtId="164" fontId="20" fillId="55" borderId="57" xfId="0" applyNumberFormat="1" applyFont="1" applyFill="1" applyBorder="1" applyAlignment="1">
      <alignment horizontal="center" vertical="center"/>
    </xf>
    <xf numFmtId="164" fontId="20" fillId="55" borderId="12" xfId="0" applyNumberFormat="1" applyFont="1" applyFill="1" applyBorder="1" applyAlignment="1">
      <alignment horizontal="center" vertical="center"/>
    </xf>
    <xf numFmtId="164" fontId="20" fillId="55" borderId="58" xfId="0" applyNumberFormat="1" applyFont="1" applyFill="1" applyBorder="1" applyAlignment="1">
      <alignment horizontal="center" vertical="center"/>
    </xf>
    <xf numFmtId="0" fontId="22" fillId="22" borderId="17" xfId="0" applyFont="1" applyFill="1" applyBorder="1" applyAlignment="1" applyProtection="1">
      <alignment horizontal="center" vertical="center"/>
      <protection locked="0"/>
    </xf>
    <xf numFmtId="0" fontId="22" fillId="23" borderId="1" xfId="0" applyFont="1" applyFill="1" applyBorder="1" applyAlignment="1" applyProtection="1">
      <alignment horizontal="center" vertical="center"/>
      <protection locked="0"/>
    </xf>
    <xf numFmtId="0" fontId="22" fillId="24" borderId="1" xfId="0" applyFont="1" applyFill="1" applyBorder="1" applyAlignment="1" applyProtection="1">
      <alignment horizontal="center" vertical="center"/>
      <protection locked="0"/>
    </xf>
    <xf numFmtId="0" fontId="2" fillId="24" borderId="12" xfId="0" applyFont="1" applyFill="1" applyBorder="1" applyAlignment="1" applyProtection="1">
      <alignment horizontal="center" vertical="center"/>
      <protection locked="0"/>
    </xf>
    <xf numFmtId="0" fontId="2" fillId="23" borderId="26" xfId="0" applyFont="1" applyFill="1" applyBorder="1" applyAlignment="1" applyProtection="1">
      <alignment horizontal="center" vertical="center"/>
      <protection locked="0"/>
    </xf>
    <xf numFmtId="0" fontId="22" fillId="24" borderId="14" xfId="0" applyFont="1" applyFill="1" applyBorder="1" applyAlignment="1" applyProtection="1">
      <alignment horizontal="center" vertical="center"/>
      <protection locked="0"/>
    </xf>
    <xf numFmtId="0" fontId="22" fillId="23" borderId="18" xfId="0" applyFont="1" applyFill="1" applyBorder="1" applyAlignment="1" applyProtection="1">
      <alignment horizontal="center" vertical="center"/>
      <protection locked="0"/>
    </xf>
    <xf numFmtId="0" fontId="5" fillId="33" borderId="17" xfId="0" applyFont="1" applyFill="1" applyBorder="1" applyAlignment="1" applyProtection="1">
      <alignment horizontal="center" vertical="center"/>
      <protection locked="0"/>
    </xf>
    <xf numFmtId="0" fontId="5" fillId="34" borderId="1" xfId="0" applyFont="1" applyFill="1" applyBorder="1" applyAlignment="1" applyProtection="1">
      <alignment horizontal="center" vertical="center"/>
      <protection locked="0"/>
    </xf>
    <xf numFmtId="0" fontId="5" fillId="33" borderId="12" xfId="0" applyFont="1" applyFill="1" applyBorder="1" applyAlignment="1" applyProtection="1">
      <alignment horizontal="center" vertical="center"/>
      <protection locked="0"/>
    </xf>
    <xf numFmtId="0" fontId="5" fillId="34" borderId="26" xfId="0" applyFont="1" applyFill="1" applyBorder="1" applyAlignment="1" applyProtection="1">
      <alignment horizontal="center" vertical="center"/>
      <protection locked="0"/>
    </xf>
    <xf numFmtId="0" fontId="5" fillId="33" borderId="60" xfId="0" applyFont="1" applyFill="1" applyBorder="1" applyAlignment="1" applyProtection="1">
      <alignment horizontal="center" vertical="center"/>
      <protection locked="0"/>
    </xf>
    <xf numFmtId="0" fontId="5" fillId="35" borderId="1" xfId="0" applyFont="1" applyFill="1" applyBorder="1" applyAlignment="1" applyProtection="1">
      <alignment horizontal="center" vertical="center"/>
      <protection locked="0"/>
    </xf>
    <xf numFmtId="0" fontId="5" fillId="34" borderId="18" xfId="0" applyFont="1" applyFill="1" applyBorder="1" applyAlignment="1" applyProtection="1">
      <alignment horizontal="center" vertical="center"/>
      <protection locked="0"/>
    </xf>
    <xf numFmtId="0" fontId="2" fillId="24" borderId="1" xfId="0" applyFont="1" applyFill="1" applyBorder="1" applyAlignment="1" applyProtection="1">
      <alignment horizontal="center" vertical="center"/>
      <protection locked="0"/>
    </xf>
    <xf numFmtId="0" fontId="2" fillId="23" borderId="1" xfId="0" applyFont="1" applyFill="1" applyBorder="1" applyAlignment="1" applyProtection="1">
      <alignment horizontal="center" vertical="center"/>
      <protection locked="0"/>
    </xf>
    <xf numFmtId="0" fontId="2" fillId="23" borderId="18" xfId="0" applyFont="1" applyFill="1" applyBorder="1" applyAlignment="1" applyProtection="1">
      <alignment horizontal="center" vertical="center"/>
      <protection locked="0"/>
    </xf>
    <xf numFmtId="0" fontId="5" fillId="35" borderId="12" xfId="0" applyFont="1" applyFill="1" applyBorder="1" applyAlignment="1" applyProtection="1">
      <alignment horizontal="center" vertical="center"/>
      <protection locked="0"/>
    </xf>
    <xf numFmtId="0" fontId="5" fillId="35" borderId="14" xfId="0" applyFont="1" applyFill="1" applyBorder="1" applyAlignment="1" applyProtection="1">
      <alignment horizontal="center" vertical="center"/>
      <protection locked="0"/>
    </xf>
    <xf numFmtId="0" fontId="5" fillId="35" borderId="17" xfId="0" applyFont="1" applyFill="1" applyBorder="1" applyAlignment="1" applyProtection="1">
      <alignment horizontal="center" vertical="center"/>
      <protection locked="0"/>
    </xf>
    <xf numFmtId="0" fontId="5" fillId="35" borderId="18" xfId="0" applyFont="1" applyFill="1" applyBorder="1" applyAlignment="1" applyProtection="1">
      <alignment horizontal="center" vertical="center"/>
      <protection locked="0"/>
    </xf>
    <xf numFmtId="0" fontId="2" fillId="24" borderId="14" xfId="0" applyFont="1" applyFill="1" applyBorder="1" applyAlignment="1" applyProtection="1">
      <alignment horizontal="center" vertical="center"/>
      <protection locked="0"/>
    </xf>
    <xf numFmtId="0" fontId="28" fillId="23" borderId="1" xfId="0" applyFont="1" applyFill="1" applyBorder="1" applyAlignment="1" applyProtection="1">
      <alignment horizontal="center" vertical="center"/>
      <protection locked="0"/>
    </xf>
    <xf numFmtId="0" fontId="28" fillId="23" borderId="18" xfId="0" applyFont="1" applyFill="1" applyBorder="1" applyAlignment="1" applyProtection="1">
      <alignment horizontal="center" vertical="center"/>
      <protection locked="0"/>
    </xf>
    <xf numFmtId="0" fontId="2" fillId="22" borderId="17" xfId="0" applyFont="1" applyFill="1" applyBorder="1" applyAlignment="1" applyProtection="1">
      <alignment horizontal="center" vertical="center"/>
      <protection locked="0"/>
    </xf>
    <xf numFmtId="0" fontId="22" fillId="14" borderId="17" xfId="0" applyFont="1" applyFill="1" applyBorder="1" applyAlignment="1" applyProtection="1">
      <alignment horizontal="center" vertical="center"/>
      <protection locked="0"/>
    </xf>
    <xf numFmtId="0" fontId="22" fillId="15" borderId="1" xfId="0" applyFont="1" applyFill="1" applyBorder="1" applyAlignment="1" applyProtection="1">
      <alignment horizontal="center" vertical="center"/>
      <protection locked="0"/>
    </xf>
    <xf numFmtId="0" fontId="22" fillId="14" borderId="12" xfId="0" applyFont="1" applyFill="1" applyBorder="1" applyAlignment="1" applyProtection="1">
      <alignment horizontal="center" vertical="center"/>
      <protection locked="0"/>
    </xf>
    <xf numFmtId="0" fontId="22" fillId="15" borderId="26" xfId="0" applyFont="1" applyFill="1" applyBorder="1" applyAlignment="1" applyProtection="1">
      <alignment horizontal="center" vertical="center"/>
      <protection locked="0"/>
    </xf>
    <xf numFmtId="0" fontId="22" fillId="16" borderId="1" xfId="0" applyFont="1" applyFill="1" applyBorder="1" applyAlignment="1" applyProtection="1">
      <alignment horizontal="center" vertical="center"/>
      <protection locked="0"/>
    </xf>
    <xf numFmtId="0" fontId="22" fillId="14" borderId="60" xfId="0" applyFont="1" applyFill="1" applyBorder="1" applyAlignment="1" applyProtection="1">
      <alignment horizontal="center" vertical="center"/>
      <protection locked="0"/>
    </xf>
    <xf numFmtId="0" fontId="22" fillId="15" borderId="18" xfId="0" applyFont="1" applyFill="1" applyBorder="1" applyAlignment="1" applyProtection="1">
      <alignment horizontal="center" vertical="center"/>
      <protection locked="0"/>
    </xf>
    <xf numFmtId="0" fontId="22" fillId="16" borderId="12" xfId="0" applyFont="1" applyFill="1" applyBorder="1" applyAlignment="1" applyProtection="1">
      <alignment horizontal="center" vertical="center"/>
      <protection locked="0"/>
    </xf>
    <xf numFmtId="0" fontId="22" fillId="16" borderId="14" xfId="0" applyFont="1" applyFill="1" applyBorder="1" applyAlignment="1" applyProtection="1">
      <alignment horizontal="center" vertical="center"/>
      <protection locked="0"/>
    </xf>
    <xf numFmtId="0" fontId="5" fillId="33" borderId="1" xfId="0" applyFont="1" applyFill="1" applyBorder="1" applyAlignment="1" applyProtection="1">
      <alignment horizontal="center" vertical="center"/>
      <protection locked="0"/>
    </xf>
    <xf numFmtId="0" fontId="24" fillId="2" borderId="17" xfId="0" applyFont="1" applyFill="1" applyBorder="1" applyAlignment="1" applyProtection="1">
      <alignment horizontal="center"/>
      <protection locked="0"/>
    </xf>
    <xf numFmtId="0" fontId="24" fillId="2" borderId="1" xfId="0" applyFont="1" applyFill="1" applyBorder="1" applyAlignment="1" applyProtection="1">
      <alignment horizontal="center"/>
      <protection locked="0"/>
    </xf>
    <xf numFmtId="0" fontId="3" fillId="15" borderId="1" xfId="0" applyFont="1" applyFill="1" applyBorder="1" applyAlignment="1" applyProtection="1">
      <alignment horizontal="center" vertical="center"/>
      <protection locked="0"/>
    </xf>
    <xf numFmtId="0" fontId="24" fillId="2" borderId="12" xfId="0" applyFont="1" applyFill="1" applyBorder="1" applyAlignment="1" applyProtection="1">
      <alignment horizontal="center"/>
      <protection locked="0"/>
    </xf>
    <xf numFmtId="0" fontId="3" fillId="15" borderId="26" xfId="0" applyFont="1" applyFill="1" applyBorder="1" applyAlignment="1" applyProtection="1">
      <alignment horizontal="center" vertical="center"/>
      <protection locked="0"/>
    </xf>
    <xf numFmtId="0" fontId="3" fillId="15" borderId="18" xfId="0" applyFont="1" applyFill="1" applyBorder="1" applyAlignment="1" applyProtection="1">
      <alignment horizontal="center" vertical="center"/>
      <protection locked="0"/>
    </xf>
    <xf numFmtId="0" fontId="24" fillId="2" borderId="18" xfId="0" applyFont="1" applyFill="1" applyBorder="1" applyAlignment="1" applyProtection="1">
      <alignment horizontal="center"/>
      <protection locked="0"/>
    </xf>
    <xf numFmtId="0" fontId="3" fillId="16" borderId="1" xfId="0" applyFont="1" applyFill="1" applyBorder="1" applyAlignment="1" applyProtection="1">
      <alignment horizontal="center" vertical="center"/>
      <protection locked="0"/>
    </xf>
    <xf numFmtId="0" fontId="22" fillId="24" borderId="12" xfId="0" applyFont="1" applyFill="1" applyBorder="1" applyAlignment="1" applyProtection="1">
      <alignment horizontal="center" vertical="center"/>
      <protection locked="0"/>
    </xf>
    <xf numFmtId="0" fontId="22" fillId="23" borderId="26" xfId="0" applyFont="1" applyFill="1" applyBorder="1" applyAlignment="1" applyProtection="1">
      <alignment horizontal="center" vertical="center"/>
      <protection locked="0"/>
    </xf>
    <xf numFmtId="2" fontId="22" fillId="14" borderId="1" xfId="0" applyNumberFormat="1" applyFont="1" applyFill="1" applyBorder="1" applyAlignment="1" applyProtection="1">
      <alignment horizontal="center" vertical="center"/>
      <protection locked="0"/>
    </xf>
    <xf numFmtId="2" fontId="22" fillId="14" borderId="12" xfId="0" applyNumberFormat="1" applyFont="1" applyFill="1" applyBorder="1" applyAlignment="1" applyProtection="1">
      <alignment horizontal="center" vertical="center"/>
      <protection locked="0"/>
    </xf>
    <xf numFmtId="2" fontId="22" fillId="14" borderId="17" xfId="0" applyNumberFormat="1" applyFont="1" applyFill="1" applyBorder="1" applyAlignment="1" applyProtection="1">
      <alignment horizontal="center" vertical="center"/>
      <protection locked="0"/>
    </xf>
    <xf numFmtId="2" fontId="22" fillId="14" borderId="60" xfId="0" applyNumberFormat="1" applyFont="1" applyFill="1" applyBorder="1" applyAlignment="1" applyProtection="1">
      <alignment horizontal="center" vertical="center"/>
      <protection locked="0"/>
    </xf>
    <xf numFmtId="2" fontId="22" fillId="14" borderId="18" xfId="0" applyNumberFormat="1" applyFont="1" applyFill="1" applyBorder="1" applyAlignment="1" applyProtection="1">
      <alignment horizontal="center" vertical="center"/>
      <protection locked="0"/>
    </xf>
    <xf numFmtId="0" fontId="26" fillId="2" borderId="17" xfId="0" applyFont="1" applyFill="1" applyBorder="1" applyAlignment="1" applyProtection="1">
      <alignment horizontal="center"/>
      <protection locked="0"/>
    </xf>
    <xf numFmtId="0" fontId="26" fillId="2" borderId="1" xfId="0" applyFont="1" applyFill="1" applyBorder="1" applyAlignment="1" applyProtection="1">
      <alignment horizontal="center"/>
      <protection locked="0"/>
    </xf>
    <xf numFmtId="0" fontId="26" fillId="2" borderId="12" xfId="0" applyFont="1" applyFill="1" applyBorder="1" applyAlignment="1" applyProtection="1">
      <alignment horizontal="center"/>
      <protection locked="0"/>
    </xf>
    <xf numFmtId="0" fontId="26" fillId="2" borderId="26" xfId="0" applyFont="1" applyFill="1" applyBorder="1" applyAlignment="1" applyProtection="1">
      <alignment horizontal="center"/>
      <protection locked="0"/>
    </xf>
    <xf numFmtId="0" fontId="26" fillId="2" borderId="18" xfId="0" applyFont="1" applyFill="1" applyBorder="1" applyAlignment="1" applyProtection="1">
      <alignment horizontal="center"/>
      <protection locked="0"/>
    </xf>
    <xf numFmtId="1" fontId="22" fillId="14" borderId="79" xfId="0" applyNumberFormat="1" applyFont="1" applyFill="1" applyBorder="1" applyAlignment="1" applyProtection="1">
      <alignment horizontal="center" vertical="center"/>
      <protection locked="0"/>
    </xf>
    <xf numFmtId="1" fontId="22" fillId="14" borderId="46" xfId="0" applyNumberFormat="1" applyFont="1" applyFill="1" applyBorder="1" applyAlignment="1" applyProtection="1">
      <alignment horizontal="center" vertical="center"/>
      <protection locked="0"/>
    </xf>
    <xf numFmtId="1" fontId="22" fillId="14" borderId="1" xfId="0" applyNumberFormat="1" applyFont="1" applyFill="1" applyBorder="1" applyAlignment="1" applyProtection="1">
      <alignment horizontal="center" vertical="center"/>
      <protection locked="0"/>
    </xf>
    <xf numFmtId="1" fontId="22" fillId="14" borderId="26" xfId="0" applyNumberFormat="1" applyFont="1" applyFill="1" applyBorder="1" applyAlignment="1" applyProtection="1">
      <alignment horizontal="center" vertical="center"/>
      <protection locked="0"/>
    </xf>
    <xf numFmtId="1" fontId="22" fillId="14" borderId="17" xfId="0" applyNumberFormat="1" applyFont="1" applyFill="1" applyBorder="1" applyAlignment="1" applyProtection="1">
      <alignment horizontal="center" vertical="center"/>
      <protection locked="0"/>
    </xf>
    <xf numFmtId="1" fontId="22" fillId="14" borderId="81" xfId="0" applyNumberFormat="1" applyFont="1" applyFill="1" applyBorder="1" applyAlignment="1" applyProtection="1">
      <alignment horizontal="center" vertical="center"/>
      <protection locked="0"/>
    </xf>
    <xf numFmtId="1" fontId="22" fillId="14" borderId="18" xfId="0" applyNumberFormat="1" applyFont="1" applyFill="1" applyBorder="1" applyAlignment="1" applyProtection="1">
      <alignment horizontal="center" vertical="center"/>
      <protection locked="0"/>
    </xf>
    <xf numFmtId="1" fontId="5" fillId="33" borderId="8" xfId="0" applyNumberFormat="1" applyFont="1" applyFill="1" applyBorder="1" applyAlignment="1" applyProtection="1">
      <alignment horizontal="center" vertical="center"/>
      <protection locked="0"/>
    </xf>
    <xf numFmtId="1" fontId="5" fillId="33" borderId="51" xfId="0" applyNumberFormat="1" applyFont="1" applyFill="1" applyBorder="1" applyAlignment="1" applyProtection="1">
      <alignment horizontal="center" vertical="center"/>
      <protection locked="0"/>
    </xf>
    <xf numFmtId="1" fontId="5" fillId="33" borderId="1" xfId="0" applyNumberFormat="1" applyFont="1" applyFill="1" applyBorder="1" applyAlignment="1" applyProtection="1">
      <alignment horizontal="center" vertical="center"/>
      <protection locked="0"/>
    </xf>
    <xf numFmtId="1" fontId="5" fillId="33" borderId="29" xfId="0" applyNumberFormat="1" applyFont="1" applyFill="1" applyBorder="1" applyAlignment="1" applyProtection="1">
      <alignment horizontal="center" vertical="center"/>
      <protection locked="0"/>
    </xf>
    <xf numFmtId="0" fontId="22" fillId="22" borderId="38" xfId="0" applyFont="1" applyFill="1" applyBorder="1" applyAlignment="1" applyProtection="1">
      <alignment horizontal="center" vertical="center"/>
      <protection locked="0"/>
    </xf>
    <xf numFmtId="0" fontId="22" fillId="23" borderId="13" xfId="0" applyFont="1" applyFill="1" applyBorder="1" applyAlignment="1" applyProtection="1">
      <alignment horizontal="center" vertical="center"/>
      <protection locked="0"/>
    </xf>
    <xf numFmtId="0" fontId="22" fillId="24" borderId="13" xfId="0" applyFont="1" applyFill="1" applyBorder="1" applyAlignment="1" applyProtection="1">
      <alignment horizontal="center" vertical="center"/>
      <protection locked="0"/>
    </xf>
    <xf numFmtId="0" fontId="22" fillId="24" borderId="7" xfId="0" applyFont="1" applyFill="1" applyBorder="1" applyAlignment="1" applyProtection="1">
      <alignment horizontal="center" vertical="center"/>
      <protection locked="0"/>
    </xf>
    <xf numFmtId="0" fontId="22" fillId="23" borderId="49" xfId="0" applyFont="1" applyFill="1" applyBorder="1" applyAlignment="1" applyProtection="1">
      <alignment horizontal="center" vertical="center"/>
      <protection locked="0"/>
    </xf>
    <xf numFmtId="0" fontId="35" fillId="32" borderId="17" xfId="0" applyFont="1" applyFill="1" applyBorder="1" applyAlignment="1" applyProtection="1">
      <alignment horizontal="center"/>
      <protection locked="0"/>
    </xf>
    <xf numFmtId="0" fontId="35" fillId="32" borderId="1" xfId="0" applyFont="1" applyFill="1" applyBorder="1" applyAlignment="1" applyProtection="1">
      <alignment horizontal="center"/>
      <protection locked="0"/>
    </xf>
    <xf numFmtId="0" fontId="35" fillId="32" borderId="18" xfId="0" applyFont="1" applyFill="1" applyBorder="1" applyAlignment="1" applyProtection="1">
      <alignment horizontal="center"/>
      <protection locked="0"/>
    </xf>
    <xf numFmtId="0" fontId="13" fillId="28" borderId="3" xfId="0" applyFont="1" applyFill="1" applyBorder="1" applyAlignment="1">
      <alignment horizontal="center" vertical="center"/>
    </xf>
    <xf numFmtId="0" fontId="23" fillId="28" borderId="24" xfId="0" applyFont="1" applyFill="1" applyBorder="1" applyAlignment="1">
      <alignment horizontal="center" vertical="center"/>
    </xf>
    <xf numFmtId="0" fontId="5" fillId="28" borderId="21" xfId="0" applyFont="1" applyFill="1" applyBorder="1" applyAlignment="1">
      <alignment vertical="center"/>
    </xf>
    <xf numFmtId="0" fontId="5" fillId="28" borderId="22" xfId="0" applyFont="1" applyFill="1" applyBorder="1" applyAlignment="1">
      <alignment vertical="center"/>
    </xf>
    <xf numFmtId="0" fontId="5" fillId="28" borderId="23" xfId="0" applyFont="1" applyFill="1" applyBorder="1" applyAlignment="1">
      <alignment vertical="center"/>
    </xf>
    <xf numFmtId="0" fontId="0" fillId="6" borderId="8" xfId="0" applyFont="1" applyFill="1" applyBorder="1" applyAlignment="1">
      <alignment horizontal="center" vertical="center"/>
    </xf>
    <xf numFmtId="0" fontId="0" fillId="6" borderId="39" xfId="0" applyFont="1" applyFill="1" applyBorder="1" applyAlignment="1">
      <alignment horizontal="center" vertical="center"/>
    </xf>
    <xf numFmtId="0" fontId="0" fillId="11" borderId="8" xfId="0" applyFont="1" applyFill="1" applyBorder="1" applyAlignment="1">
      <alignment horizontal="center" vertical="center"/>
    </xf>
    <xf numFmtId="0" fontId="0" fillId="11" borderId="39" xfId="0" applyFont="1" applyFill="1" applyBorder="1" applyAlignment="1">
      <alignment horizontal="center" vertical="center"/>
    </xf>
    <xf numFmtId="0" fontId="5" fillId="12" borderId="56" xfId="0" applyFont="1" applyFill="1" applyBorder="1" applyAlignment="1">
      <alignment horizontal="center" vertical="center"/>
    </xf>
    <xf numFmtId="0" fontId="0" fillId="0" borderId="58" xfId="0" applyBorder="1" applyAlignment="1">
      <alignment horizontal="center" vertical="center"/>
    </xf>
    <xf numFmtId="0" fontId="8" fillId="0" borderId="9" xfId="0" applyFont="1" applyBorder="1" applyAlignment="1">
      <alignment vertical="center"/>
    </xf>
    <xf numFmtId="0" fontId="0" fillId="0" borderId="40" xfId="0" applyBorder="1" applyAlignment="1">
      <alignment vertical="center"/>
    </xf>
    <xf numFmtId="0" fontId="0" fillId="0" borderId="10" xfId="0" applyBorder="1" applyAlignment="1">
      <alignment vertical="center"/>
    </xf>
    <xf numFmtId="0" fontId="0" fillId="5" borderId="17" xfId="0" applyFont="1" applyFill="1" applyBorder="1" applyAlignment="1">
      <alignment horizontal="center" vertical="center"/>
    </xf>
    <xf numFmtId="0" fontId="0" fillId="5" borderId="19" xfId="0" applyFont="1" applyFill="1" applyBorder="1" applyAlignment="1">
      <alignment horizontal="center" vertical="center"/>
    </xf>
    <xf numFmtId="0" fontId="14" fillId="13" borderId="9" xfId="0" applyFont="1" applyFill="1" applyBorder="1" applyAlignment="1">
      <alignment horizontal="left" vertical="center"/>
    </xf>
    <xf numFmtId="0" fontId="0" fillId="0" borderId="40" xfId="0" applyBorder="1" applyAlignment="1">
      <alignment horizontal="left" vertical="center"/>
    </xf>
    <xf numFmtId="0" fontId="0" fillId="0" borderId="10" xfId="0" applyBorder="1" applyAlignment="1">
      <alignment horizontal="left" vertical="center"/>
    </xf>
    <xf numFmtId="0" fontId="3" fillId="8" borderId="55" xfId="0" applyFont="1" applyFill="1" applyBorder="1" applyAlignment="1">
      <alignment horizontal="center" vertical="center"/>
    </xf>
    <xf numFmtId="0" fontId="0" fillId="0" borderId="57" xfId="0" applyBorder="1" applyAlignment="1">
      <alignment horizontal="center" vertical="center"/>
    </xf>
    <xf numFmtId="0" fontId="47" fillId="2" borderId="0" xfId="0" applyFont="1" applyFill="1" applyBorder="1" applyAlignment="1">
      <alignment vertical="center"/>
    </xf>
    <xf numFmtId="0" fontId="48" fillId="0" borderId="0" xfId="0" applyFont="1" applyAlignment="1">
      <alignment vertical="center"/>
    </xf>
    <xf numFmtId="0" fontId="48" fillId="0" borderId="29" xfId="0" applyFont="1" applyBorder="1" applyAlignment="1">
      <alignment vertical="center"/>
    </xf>
    <xf numFmtId="0" fontId="48" fillId="0" borderId="48" xfId="0" applyFont="1" applyBorder="1" applyAlignment="1">
      <alignment vertical="center"/>
    </xf>
    <xf numFmtId="0" fontId="48" fillId="0" borderId="81" xfId="0" applyFont="1" applyBorder="1" applyAlignment="1">
      <alignment vertical="center"/>
    </xf>
    <xf numFmtId="0" fontId="29" fillId="0" borderId="54" xfId="0" applyFont="1" applyBorder="1" applyAlignment="1">
      <alignment horizontal="center" vertical="center"/>
    </xf>
    <xf numFmtId="0" fontId="29" fillId="0" borderId="73" xfId="0" applyFont="1" applyBorder="1" applyAlignment="1">
      <alignment horizontal="center" vertical="center"/>
    </xf>
    <xf numFmtId="0" fontId="29" fillId="0" borderId="34" xfId="0" applyFont="1" applyBorder="1" applyAlignment="1">
      <alignment horizontal="center" vertical="center"/>
    </xf>
    <xf numFmtId="0" fontId="29" fillId="0" borderId="82" xfId="0" applyFont="1" applyBorder="1" applyAlignment="1">
      <alignment horizontal="center" vertical="center"/>
    </xf>
    <xf numFmtId="0" fontId="29" fillId="0" borderId="43" xfId="0" applyFont="1" applyBorder="1" applyAlignment="1">
      <alignment horizontal="center" vertical="center"/>
    </xf>
    <xf numFmtId="0" fontId="29" fillId="0" borderId="35" xfId="0" applyFont="1" applyBorder="1" applyAlignment="1">
      <alignment horizontal="center" vertical="center"/>
    </xf>
    <xf numFmtId="0" fontId="29" fillId="0" borderId="9" xfId="0" applyFont="1" applyBorder="1" applyAlignment="1">
      <alignment horizontal="center" vertical="center"/>
    </xf>
    <xf numFmtId="0" fontId="26" fillId="0" borderId="40" xfId="0" applyFont="1" applyBorder="1" applyAlignment="1">
      <alignment vertical="center"/>
    </xf>
    <xf numFmtId="0" fontId="26" fillId="0" borderId="10" xfId="0" applyFont="1" applyBorder="1" applyAlignment="1">
      <alignment vertical="center"/>
    </xf>
    <xf numFmtId="0" fontId="33" fillId="0" borderId="54" xfId="0" applyFont="1" applyBorder="1" applyAlignment="1">
      <alignment horizontal="center" vertical="center"/>
    </xf>
    <xf numFmtId="0" fontId="33" fillId="0" borderId="73" xfId="0" applyFont="1" applyBorder="1" applyAlignment="1">
      <alignment horizontal="center" vertical="center"/>
    </xf>
    <xf numFmtId="0" fontId="33" fillId="0" borderId="34" xfId="0" applyFont="1" applyBorder="1" applyAlignment="1">
      <alignment horizontal="center" vertical="center"/>
    </xf>
    <xf numFmtId="0" fontId="33" fillId="0" borderId="82" xfId="0" applyFont="1" applyBorder="1" applyAlignment="1">
      <alignment horizontal="center" vertical="center"/>
    </xf>
    <xf numFmtId="0" fontId="33" fillId="0" borderId="43" xfId="0" applyFont="1" applyBorder="1" applyAlignment="1">
      <alignment horizontal="center" vertical="center"/>
    </xf>
    <xf numFmtId="0" fontId="33" fillId="0" borderId="35" xfId="0" applyFont="1" applyBorder="1" applyAlignment="1">
      <alignment horizontal="center" vertical="center"/>
    </xf>
    <xf numFmtId="0" fontId="0" fillId="0" borderId="73" xfId="0" applyBorder="1" applyAlignment="1">
      <alignment horizontal="center" vertical="center"/>
    </xf>
    <xf numFmtId="0" fontId="0" fillId="0" borderId="34" xfId="0" applyBorder="1" applyAlignment="1">
      <alignment horizontal="center" vertical="center"/>
    </xf>
    <xf numFmtId="0" fontId="29" fillId="0" borderId="0" xfId="0" applyFont="1" applyBorder="1" applyAlignment="1">
      <alignment horizontal="center" vertical="center"/>
    </xf>
    <xf numFmtId="0" fontId="0" fillId="0" borderId="43" xfId="0" applyBorder="1" applyAlignment="1">
      <alignment horizontal="center" vertical="center"/>
    </xf>
    <xf numFmtId="0" fontId="0" fillId="0" borderId="35" xfId="0" applyBorder="1" applyAlignment="1">
      <alignment horizontal="center" vertical="center"/>
    </xf>
    <xf numFmtId="0" fontId="8" fillId="2" borderId="1" xfId="0" applyFont="1" applyFill="1" applyBorder="1" applyAlignment="1">
      <alignment vertical="center"/>
    </xf>
    <xf numFmtId="0" fontId="9" fillId="2" borderId="45" xfId="0" applyFont="1" applyFill="1" applyBorder="1" applyAlignment="1">
      <alignment vertical="center"/>
    </xf>
    <xf numFmtId="0" fontId="8" fillId="2" borderId="47" xfId="0" applyFont="1" applyFill="1" applyBorder="1" applyAlignment="1">
      <alignment vertical="center"/>
    </xf>
    <xf numFmtId="0" fontId="9" fillId="2" borderId="50" xfId="0" applyFont="1" applyFill="1" applyBorder="1" applyAlignment="1">
      <alignment vertical="center"/>
    </xf>
    <xf numFmtId="0" fontId="26" fillId="0" borderId="44" xfId="0" applyFont="1" applyBorder="1" applyAlignment="1">
      <alignment vertical="center"/>
    </xf>
    <xf numFmtId="0" fontId="26" fillId="0" borderId="48" xfId="0" applyFont="1" applyBorder="1" applyAlignment="1">
      <alignment vertical="center"/>
    </xf>
    <xf numFmtId="0" fontId="24" fillId="2" borderId="45" xfId="0" applyFont="1" applyFill="1" applyBorder="1" applyAlignment="1">
      <alignment vertical="center"/>
    </xf>
    <xf numFmtId="0" fontId="15" fillId="13" borderId="45" xfId="0" applyFont="1" applyFill="1" applyBorder="1" applyAlignment="1">
      <alignment horizontal="right" vertical="center"/>
    </xf>
    <xf numFmtId="0" fontId="0" fillId="13" borderId="26" xfId="0" applyFill="1" applyBorder="1" applyAlignment="1">
      <alignment horizontal="right"/>
    </xf>
    <xf numFmtId="0" fontId="7" fillId="32" borderId="1" xfId="0" applyFont="1" applyFill="1" applyBorder="1" applyAlignment="1">
      <alignment vertical="center"/>
    </xf>
    <xf numFmtId="0" fontId="36" fillId="32" borderId="45" xfId="0" applyFont="1" applyFill="1" applyBorder="1" applyAlignment="1">
      <alignment vertical="center"/>
    </xf>
    <xf numFmtId="0" fontId="26" fillId="2" borderId="45" xfId="0" applyFont="1" applyFill="1" applyBorder="1" applyAlignment="1">
      <alignment vertical="center"/>
    </xf>
    <xf numFmtId="0" fontId="32" fillId="2" borderId="45" xfId="0" applyFont="1" applyFill="1" applyBorder="1" applyAlignment="1"/>
    <xf numFmtId="0" fontId="26" fillId="2" borderId="26" xfId="0" applyFont="1" applyFill="1" applyBorder="1" applyAlignment="1"/>
    <xf numFmtId="1" fontId="32" fillId="2" borderId="45" xfId="0" applyNumberFormat="1" applyFont="1" applyFill="1" applyBorder="1" applyAlignment="1"/>
    <xf numFmtId="1" fontId="26" fillId="0" borderId="26" xfId="0" applyNumberFormat="1" applyFont="1" applyBorder="1" applyAlignment="1"/>
    <xf numFmtId="0" fontId="0" fillId="0" borderId="50" xfId="0" applyBorder="1" applyAlignment="1">
      <alignment vertical="center"/>
    </xf>
    <xf numFmtId="0" fontId="0" fillId="0" borderId="44" xfId="0" applyBorder="1" applyAlignment="1">
      <alignment vertical="center"/>
    </xf>
    <xf numFmtId="0" fontId="0" fillId="0" borderId="48" xfId="0" applyBorder="1" applyAlignment="1">
      <alignment vertical="center"/>
    </xf>
    <xf numFmtId="0" fontId="0" fillId="0" borderId="1" xfId="0" applyBorder="1" applyAlignment="1"/>
    <xf numFmtId="0" fontId="0" fillId="0" borderId="45" xfId="0" applyBorder="1" applyAlignment="1"/>
    <xf numFmtId="0" fontId="34" fillId="32" borderId="45" xfId="0" applyFont="1" applyFill="1" applyBorder="1" applyAlignment="1"/>
    <xf numFmtId="0" fontId="6" fillId="32" borderId="26" xfId="0" applyFont="1" applyFill="1" applyBorder="1" applyAlignment="1"/>
    <xf numFmtId="1" fontId="34" fillId="32" borderId="50" xfId="0" applyNumberFormat="1" applyFont="1" applyFill="1" applyBorder="1" applyAlignment="1"/>
    <xf numFmtId="1" fontId="6" fillId="32" borderId="50" xfId="0" applyNumberFormat="1" applyFont="1" applyFill="1" applyBorder="1" applyAlignment="1"/>
    <xf numFmtId="0" fontId="10" fillId="2" borderId="47" xfId="0" applyFont="1" applyFill="1" applyBorder="1" applyAlignment="1">
      <alignment vertical="center" wrapText="1"/>
    </xf>
    <xf numFmtId="0" fontId="8" fillId="2" borderId="53" xfId="0" applyFont="1" applyFill="1" applyBorder="1" applyAlignment="1">
      <alignment vertical="center"/>
    </xf>
    <xf numFmtId="0" fontId="0" fillId="0" borderId="0" xfId="0" applyAlignment="1">
      <alignment vertical="center"/>
    </xf>
    <xf numFmtId="0" fontId="0" fillId="0" borderId="0" xfId="0" applyBorder="1" applyAlignment="1">
      <alignment vertical="center"/>
    </xf>
    <xf numFmtId="0" fontId="8" fillId="2" borderId="44" xfId="0" applyFont="1" applyFill="1" applyBorder="1" applyAlignment="1">
      <alignment vertical="center"/>
    </xf>
    <xf numFmtId="0" fontId="5" fillId="5" borderId="15" xfId="0" applyFont="1" applyFill="1" applyBorder="1" applyAlignment="1">
      <alignment horizontal="center" vertical="center"/>
    </xf>
    <xf numFmtId="0" fontId="5" fillId="5" borderId="16" xfId="0" applyFont="1" applyFill="1" applyBorder="1" applyAlignment="1">
      <alignment horizontal="center" vertical="center"/>
    </xf>
    <xf numFmtId="0" fontId="5" fillId="5" borderId="6" xfId="0" applyFont="1" applyFill="1" applyBorder="1" applyAlignment="1">
      <alignment horizontal="center" vertical="center"/>
    </xf>
    <xf numFmtId="0" fontId="6" fillId="2" borderId="0" xfId="0" applyFont="1" applyFill="1" applyAlignment="1">
      <alignment horizontal="center" vertical="center"/>
    </xf>
    <xf numFmtId="0" fontId="0" fillId="2" borderId="0" xfId="0" applyFill="1" applyAlignment="1">
      <alignment vertical="center"/>
    </xf>
    <xf numFmtId="0" fontId="46" fillId="32" borderId="0" xfId="0" applyFont="1" applyFill="1" applyAlignment="1">
      <alignment horizontal="center" vertical="center"/>
    </xf>
    <xf numFmtId="0" fontId="41" fillId="0" borderId="0" xfId="0" applyFont="1" applyAlignment="1">
      <alignment vertical="center"/>
    </xf>
    <xf numFmtId="0" fontId="6" fillId="32" borderId="0" xfId="0" applyFont="1" applyFill="1" applyAlignment="1">
      <alignment horizontal="center" vertical="center"/>
    </xf>
    <xf numFmtId="0" fontId="6" fillId="0" borderId="0" xfId="0" applyFont="1" applyAlignment="1">
      <alignment vertical="center"/>
    </xf>
    <xf numFmtId="0" fontId="6" fillId="32" borderId="54" xfId="0" applyFont="1" applyFill="1" applyBorder="1" applyAlignment="1">
      <alignment horizontal="center" vertical="center"/>
    </xf>
    <xf numFmtId="0" fontId="6" fillId="32" borderId="73" xfId="0" applyFont="1" applyFill="1" applyBorder="1" applyAlignment="1">
      <alignment horizontal="center" vertical="center"/>
    </xf>
    <xf numFmtId="0" fontId="6" fillId="32" borderId="34" xfId="0" applyFont="1" applyFill="1" applyBorder="1" applyAlignment="1">
      <alignment horizontal="center" vertical="center"/>
    </xf>
    <xf numFmtId="0" fontId="38" fillId="32" borderId="82" xfId="0" applyFont="1" applyFill="1" applyBorder="1" applyAlignment="1">
      <alignment horizontal="center" vertical="center"/>
    </xf>
    <xf numFmtId="0" fontId="38" fillId="32" borderId="43" xfId="0" applyFont="1" applyFill="1" applyBorder="1" applyAlignment="1">
      <alignment horizontal="center" vertical="center"/>
    </xf>
    <xf numFmtId="0" fontId="38" fillId="32" borderId="35" xfId="0" applyFont="1" applyFill="1" applyBorder="1" applyAlignment="1">
      <alignment horizontal="center" vertical="center"/>
    </xf>
    <xf numFmtId="0" fontId="2" fillId="42" borderId="85" xfId="0" applyFont="1" applyFill="1" applyBorder="1" applyAlignment="1">
      <alignment vertical="center"/>
    </xf>
    <xf numFmtId="0" fontId="0" fillId="0" borderId="51" xfId="0" applyBorder="1" applyAlignment="1">
      <alignment vertical="center"/>
    </xf>
    <xf numFmtId="0" fontId="0" fillId="0" borderId="86" xfId="0" applyBorder="1" applyAlignment="1">
      <alignment vertical="center"/>
    </xf>
    <xf numFmtId="0" fontId="26" fillId="52" borderId="85" xfId="0" applyFont="1" applyFill="1" applyBorder="1" applyAlignment="1">
      <alignment vertical="center"/>
    </xf>
    <xf numFmtId="0" fontId="0" fillId="52" borderId="51" xfId="0" applyFill="1" applyBorder="1" applyAlignment="1">
      <alignment vertical="center"/>
    </xf>
    <xf numFmtId="0" fontId="0" fillId="52" borderId="86" xfId="0" applyFill="1" applyBorder="1" applyAlignment="1">
      <alignment vertical="center"/>
    </xf>
    <xf numFmtId="0" fontId="21" fillId="42" borderId="41" xfId="0" applyFont="1" applyFill="1" applyBorder="1" applyAlignment="1">
      <alignment vertical="center" wrapText="1"/>
    </xf>
    <xf numFmtId="0" fontId="0" fillId="0" borderId="73" xfId="0" applyBorder="1" applyAlignment="1">
      <alignment vertical="center"/>
    </xf>
    <xf numFmtId="0" fontId="0" fillId="0" borderId="34" xfId="0" applyBorder="1" applyAlignment="1">
      <alignment vertical="center"/>
    </xf>
    <xf numFmtId="0" fontId="0" fillId="0" borderId="53" xfId="0" applyBorder="1" applyAlignment="1">
      <alignment vertical="center"/>
    </xf>
    <xf numFmtId="0" fontId="0" fillId="0" borderId="29" xfId="0" applyBorder="1" applyAlignment="1">
      <alignment vertical="center"/>
    </xf>
    <xf numFmtId="0" fontId="0" fillId="0" borderId="75" xfId="0" applyBorder="1" applyAlignment="1">
      <alignment vertical="center"/>
    </xf>
    <xf numFmtId="0" fontId="0" fillId="0" borderId="43" xfId="0" applyBorder="1" applyAlignment="1">
      <alignment vertical="center"/>
    </xf>
    <xf numFmtId="0" fontId="0" fillId="0" borderId="35" xfId="0" applyBorder="1" applyAlignment="1">
      <alignment vertical="center"/>
    </xf>
    <xf numFmtId="0" fontId="21" fillId="52" borderId="41" xfId="0" applyFont="1" applyFill="1" applyBorder="1" applyAlignment="1">
      <alignment vertical="center" wrapText="1"/>
    </xf>
    <xf numFmtId="0" fontId="0" fillId="52" borderId="73" xfId="0" applyFill="1" applyBorder="1" applyAlignment="1">
      <alignment vertical="center"/>
    </xf>
    <xf numFmtId="0" fontId="0" fillId="52" borderId="34" xfId="0" applyFill="1" applyBorder="1" applyAlignment="1">
      <alignment vertical="center"/>
    </xf>
    <xf numFmtId="0" fontId="0" fillId="52" borderId="53" xfId="0" applyFill="1" applyBorder="1" applyAlignment="1">
      <alignment vertical="center"/>
    </xf>
    <xf numFmtId="0" fontId="0" fillId="52" borderId="0" xfId="0" applyFill="1" applyBorder="1" applyAlignment="1">
      <alignment vertical="center"/>
    </xf>
    <xf numFmtId="0" fontId="0" fillId="52" borderId="29" xfId="0" applyFill="1" applyBorder="1" applyAlignment="1">
      <alignment vertical="center"/>
    </xf>
    <xf numFmtId="0" fontId="0" fillId="52" borderId="75" xfId="0" applyFill="1" applyBorder="1" applyAlignment="1">
      <alignment vertical="center"/>
    </xf>
    <xf numFmtId="0" fontId="0" fillId="52" borderId="43" xfId="0" applyFill="1" applyBorder="1" applyAlignment="1">
      <alignment vertical="center"/>
    </xf>
    <xf numFmtId="0" fontId="0" fillId="52" borderId="35" xfId="0" applyFill="1" applyBorder="1" applyAlignment="1">
      <alignment vertical="center"/>
    </xf>
    <xf numFmtId="0" fontId="7" fillId="40" borderId="0" xfId="0" applyFont="1" applyFill="1" applyBorder="1" applyAlignment="1">
      <alignment horizontal="center" vertical="center"/>
    </xf>
    <xf numFmtId="0" fontId="39" fillId="40" borderId="0" xfId="0" applyFont="1" applyFill="1" applyBorder="1" applyAlignment="1">
      <alignment horizontal="center" vertical="center"/>
    </xf>
    <xf numFmtId="0" fontId="5" fillId="32" borderId="41" xfId="0" applyFont="1" applyFill="1" applyBorder="1" applyAlignment="1">
      <alignment vertical="center"/>
    </xf>
    <xf numFmtId="0" fontId="6" fillId="32" borderId="73" xfId="0" applyFont="1" applyFill="1" applyBorder="1" applyAlignment="1">
      <alignment vertical="center"/>
    </xf>
    <xf numFmtId="0" fontId="6" fillId="32" borderId="34" xfId="0" applyFont="1" applyFill="1" applyBorder="1" applyAlignment="1">
      <alignment vertical="center"/>
    </xf>
    <xf numFmtId="0" fontId="2" fillId="51" borderId="85" xfId="0" applyFont="1" applyFill="1" applyBorder="1" applyAlignment="1">
      <alignment vertical="center" wrapText="1"/>
    </xf>
    <xf numFmtId="0" fontId="21" fillId="51" borderId="41" xfId="0" applyFont="1" applyFill="1" applyBorder="1" applyAlignment="1">
      <alignment vertical="center" wrapText="1"/>
    </xf>
    <xf numFmtId="0" fontId="21" fillId="48" borderId="4" xfId="0" applyFont="1" applyFill="1" applyBorder="1" applyAlignment="1">
      <alignment vertical="center"/>
    </xf>
    <xf numFmtId="0" fontId="21" fillId="48" borderId="5" xfId="0" applyFont="1" applyFill="1" applyBorder="1" applyAlignment="1">
      <alignment vertical="center"/>
    </xf>
    <xf numFmtId="0" fontId="5" fillId="35" borderId="36" xfId="0" applyFont="1" applyFill="1" applyBorder="1" applyAlignment="1">
      <alignment horizontal="center" vertical="center"/>
    </xf>
    <xf numFmtId="0" fontId="5" fillId="35" borderId="37" xfId="0" applyFont="1" applyFill="1" applyBorder="1" applyAlignment="1">
      <alignment horizontal="center" vertical="center"/>
    </xf>
    <xf numFmtId="164" fontId="20" fillId="22" borderId="34" xfId="0" applyNumberFormat="1" applyFont="1" applyFill="1" applyBorder="1" applyAlignment="1">
      <alignment horizontal="center" vertical="center"/>
    </xf>
    <xf numFmtId="0" fontId="22" fillId="42" borderId="6" xfId="0" applyFont="1" applyFill="1" applyBorder="1" applyAlignment="1">
      <alignment vertical="center"/>
    </xf>
    <xf numFmtId="0" fontId="26" fillId="0" borderId="39" xfId="0" applyFont="1" applyBorder="1" applyAlignment="1">
      <alignment vertical="center"/>
    </xf>
    <xf numFmtId="0" fontId="21" fillId="0" borderId="73" xfId="0" applyFont="1" applyBorder="1" applyAlignment="1">
      <alignment vertical="center"/>
    </xf>
    <xf numFmtId="0" fontId="21" fillId="0" borderId="34" xfId="0" applyFont="1" applyBorder="1" applyAlignment="1">
      <alignment vertical="center"/>
    </xf>
    <xf numFmtId="0" fontId="21" fillId="0" borderId="75" xfId="0" applyFont="1" applyBorder="1" applyAlignment="1">
      <alignment vertical="center"/>
    </xf>
    <xf numFmtId="0" fontId="21" fillId="0" borderId="43" xfId="0" applyFont="1" applyBorder="1" applyAlignment="1">
      <alignment vertical="center"/>
    </xf>
    <xf numFmtId="0" fontId="21" fillId="0" borderId="35" xfId="0" applyFont="1" applyBorder="1" applyAlignment="1">
      <alignment vertical="center"/>
    </xf>
    <xf numFmtId="0" fontId="0" fillId="0" borderId="37" xfId="0" applyBorder="1" applyAlignment="1">
      <alignment horizontal="center" vertical="center"/>
    </xf>
    <xf numFmtId="0" fontId="22" fillId="46" borderId="6" xfId="0" applyFont="1" applyFill="1" applyBorder="1" applyAlignment="1">
      <alignment vertical="center"/>
    </xf>
    <xf numFmtId="0" fontId="26" fillId="0" borderId="8" xfId="0" applyFont="1" applyBorder="1" applyAlignment="1">
      <alignment vertical="center"/>
    </xf>
    <xf numFmtId="0" fontId="21" fillId="46" borderId="41" xfId="0" applyFont="1" applyFill="1" applyBorder="1" applyAlignment="1">
      <alignment vertical="center" wrapText="1"/>
    </xf>
    <xf numFmtId="0" fontId="21" fillId="0" borderId="53" xfId="0" applyFont="1" applyBorder="1" applyAlignment="1">
      <alignment vertical="center"/>
    </xf>
    <xf numFmtId="0" fontId="21" fillId="0" borderId="0" xfId="0" applyFont="1" applyBorder="1" applyAlignment="1">
      <alignment vertical="center"/>
    </xf>
    <xf numFmtId="0" fontId="21" fillId="0" borderId="29" xfId="0" applyFont="1" applyBorder="1" applyAlignment="1">
      <alignment vertical="center"/>
    </xf>
    <xf numFmtId="0" fontId="42" fillId="2" borderId="0" xfId="0" applyFont="1" applyFill="1" applyAlignment="1">
      <alignment vertical="center" wrapText="1"/>
    </xf>
    <xf numFmtId="2" fontId="0" fillId="0" borderId="1" xfId="0" applyNumberFormat="1" applyBorder="1" applyAlignment="1">
      <alignment horizontal="center" vertical="center"/>
    </xf>
    <xf numFmtId="0" fontId="0" fillId="0" borderId="1" xfId="0" applyBorder="1" applyAlignment="1">
      <alignment vertical="center"/>
    </xf>
    <xf numFmtId="0" fontId="7" fillId="17" borderId="6" xfId="0" applyFont="1" applyFill="1" applyBorder="1" applyAlignment="1">
      <alignment horizontal="left" vertical="center"/>
    </xf>
    <xf numFmtId="0" fontId="0" fillId="0" borderId="39" xfId="0" applyBorder="1" applyAlignment="1">
      <alignment vertical="center"/>
    </xf>
    <xf numFmtId="0" fontId="7" fillId="17" borderId="41" xfId="0" applyFont="1" applyFill="1" applyBorder="1" applyAlignment="1">
      <alignment horizontal="center" vertical="center"/>
    </xf>
    <xf numFmtId="0" fontId="0" fillId="0" borderId="75" xfId="0" applyBorder="1" applyAlignment="1">
      <alignment horizontal="center" vertical="center"/>
    </xf>
    <xf numFmtId="0" fontId="7" fillId="32" borderId="54" xfId="0" applyFont="1" applyFill="1" applyBorder="1" applyAlignment="1">
      <alignment horizontal="center" vertical="center"/>
    </xf>
    <xf numFmtId="0" fontId="0" fillId="0" borderId="72" xfId="0" applyBorder="1" applyAlignment="1">
      <alignment horizontal="center" vertical="center"/>
    </xf>
    <xf numFmtId="0" fontId="43" fillId="32" borderId="41" xfId="0" applyFont="1" applyFill="1" applyBorder="1" applyAlignment="1">
      <alignment vertical="center" wrapText="1"/>
    </xf>
    <xf numFmtId="0" fontId="44" fillId="32" borderId="73" xfId="0" applyFont="1" applyFill="1" applyBorder="1" applyAlignment="1">
      <alignment vertical="center"/>
    </xf>
    <xf numFmtId="0" fontId="44" fillId="32" borderId="34" xfId="0" applyFont="1" applyFill="1" applyBorder="1" applyAlignment="1">
      <alignment vertical="center"/>
    </xf>
    <xf numFmtId="0" fontId="7" fillId="40" borderId="43" xfId="0" applyFont="1" applyFill="1" applyBorder="1" applyAlignment="1">
      <alignment horizontal="center" vertical="center"/>
    </xf>
    <xf numFmtId="0" fontId="39" fillId="40" borderId="43" xfId="0" applyFont="1" applyFill="1" applyBorder="1" applyAlignment="1">
      <alignment horizontal="center" vertical="center"/>
    </xf>
    <xf numFmtId="0" fontId="22" fillId="44" borderId="15" xfId="0" applyFont="1" applyFill="1" applyBorder="1" applyAlignment="1">
      <alignment vertical="center"/>
    </xf>
    <xf numFmtId="0" fontId="26" fillId="44" borderId="17" xfId="0" applyFont="1" applyFill="1" applyBorder="1" applyAlignment="1">
      <alignment vertical="center"/>
    </xf>
    <xf numFmtId="0" fontId="26" fillId="44" borderId="19" xfId="0" applyFont="1" applyFill="1" applyBorder="1" applyAlignment="1">
      <alignment vertical="center"/>
    </xf>
    <xf numFmtId="0" fontId="21" fillId="44" borderId="36" xfId="0" applyFont="1" applyFill="1" applyBorder="1" applyAlignment="1">
      <alignment vertical="center" wrapText="1"/>
    </xf>
    <xf numFmtId="0" fontId="21" fillId="44" borderId="36" xfId="0" applyFont="1" applyFill="1" applyBorder="1" applyAlignment="1">
      <alignment vertical="center"/>
    </xf>
    <xf numFmtId="0" fontId="21" fillId="44" borderId="16" xfId="0" applyFont="1" applyFill="1" applyBorder="1" applyAlignment="1">
      <alignment vertical="center"/>
    </xf>
    <xf numFmtId="0" fontId="21" fillId="44" borderId="1" xfId="0" applyFont="1" applyFill="1" applyBorder="1" applyAlignment="1">
      <alignment vertical="center"/>
    </xf>
    <xf numFmtId="0" fontId="21" fillId="44" borderId="18" xfId="0" applyFont="1" applyFill="1" applyBorder="1" applyAlignment="1">
      <alignment vertical="center"/>
    </xf>
    <xf numFmtId="0" fontId="21" fillId="44" borderId="37" xfId="0" applyFont="1" applyFill="1" applyBorder="1" applyAlignment="1">
      <alignment vertical="center"/>
    </xf>
    <xf numFmtId="0" fontId="21" fillId="44" borderId="20" xfId="0" applyFont="1" applyFill="1" applyBorder="1" applyAlignment="1">
      <alignment vertical="center"/>
    </xf>
    <xf numFmtId="0" fontId="21" fillId="37" borderId="24" xfId="0" applyFont="1" applyFill="1" applyBorder="1" applyAlignment="1">
      <alignment vertical="center"/>
    </xf>
    <xf numFmtId="0" fontId="41" fillId="0" borderId="40" xfId="0" applyFont="1" applyBorder="1" applyAlignment="1">
      <alignment vertical="center"/>
    </xf>
    <xf numFmtId="0" fontId="41" fillId="0" borderId="10" xfId="0" applyFont="1" applyBorder="1" applyAlignment="1">
      <alignment vertical="center"/>
    </xf>
    <xf numFmtId="0" fontId="21" fillId="42" borderId="24" xfId="0" applyFont="1" applyFill="1" applyBorder="1" applyAlignment="1">
      <alignment vertical="center" wrapText="1"/>
    </xf>
    <xf numFmtId="0" fontId="21" fillId="42" borderId="40" xfId="0" applyFont="1" applyFill="1" applyBorder="1" applyAlignment="1">
      <alignment vertical="center" wrapText="1"/>
    </xf>
    <xf numFmtId="0" fontId="21" fillId="42" borderId="10" xfId="0" applyFont="1" applyFill="1" applyBorder="1" applyAlignment="1">
      <alignment vertical="center" wrapText="1"/>
    </xf>
    <xf numFmtId="0" fontId="21" fillId="6" borderId="41" xfId="0" applyFont="1" applyFill="1" applyBorder="1" applyAlignment="1">
      <alignment vertical="center" wrapText="1"/>
    </xf>
    <xf numFmtId="0" fontId="21" fillId="44" borderId="41" xfId="0" applyFont="1" applyFill="1" applyBorder="1" applyAlignment="1">
      <alignment vertical="center" wrapText="1"/>
    </xf>
    <xf numFmtId="0" fontId="21" fillId="44" borderId="73" xfId="0" applyFont="1" applyFill="1" applyBorder="1" applyAlignment="1">
      <alignment vertical="center" wrapText="1"/>
    </xf>
    <xf numFmtId="0" fontId="21" fillId="44" borderId="34" xfId="0" applyFont="1" applyFill="1" applyBorder="1" applyAlignment="1">
      <alignment vertical="center" wrapText="1"/>
    </xf>
    <xf numFmtId="0" fontId="21" fillId="44" borderId="75" xfId="0" applyFont="1" applyFill="1" applyBorder="1" applyAlignment="1">
      <alignment vertical="center" wrapText="1"/>
    </xf>
    <xf numFmtId="0" fontId="21" fillId="44" borderId="43" xfId="0" applyFont="1" applyFill="1" applyBorder="1" applyAlignment="1">
      <alignment vertical="center" wrapText="1"/>
    </xf>
    <xf numFmtId="0" fontId="21" fillId="44" borderId="35" xfId="0" applyFont="1" applyFill="1" applyBorder="1" applyAlignment="1">
      <alignment vertical="center" wrapText="1"/>
    </xf>
    <xf numFmtId="0" fontId="22" fillId="6" borderId="2" xfId="0" applyFont="1" applyFill="1" applyBorder="1" applyAlignment="1">
      <alignment vertical="center" wrapText="1"/>
    </xf>
    <xf numFmtId="0" fontId="26" fillId="0" borderId="74" xfId="0" applyFont="1" applyBorder="1" applyAlignment="1">
      <alignment vertical="center" wrapText="1"/>
    </xf>
    <xf numFmtId="0" fontId="22" fillId="44" borderId="2" xfId="0" applyFont="1" applyFill="1" applyBorder="1" applyAlignment="1">
      <alignment vertical="center" wrapText="1"/>
    </xf>
    <xf numFmtId="0" fontId="26" fillId="44" borderId="74" xfId="0" applyFont="1" applyFill="1" applyBorder="1" applyAlignment="1">
      <alignment vertical="center" wrapText="1"/>
    </xf>
    <xf numFmtId="0" fontId="41" fillId="46" borderId="24" xfId="0" applyFont="1" applyFill="1" applyBorder="1" applyAlignment="1">
      <alignment vertical="center" wrapText="1"/>
    </xf>
    <xf numFmtId="0" fontId="41" fillId="0" borderId="40" xfId="0" applyFont="1" applyBorder="1" applyAlignment="1">
      <alignment vertical="center" wrapText="1"/>
    </xf>
    <xf numFmtId="0" fontId="41" fillId="0" borderId="10" xfId="0" applyFont="1" applyBorder="1" applyAlignment="1">
      <alignment vertical="center" wrapText="1"/>
    </xf>
    <xf numFmtId="0" fontId="41" fillId="50" borderId="24" xfId="0" applyFont="1" applyFill="1" applyBorder="1" applyAlignment="1">
      <alignment vertical="center" wrapText="1"/>
    </xf>
    <xf numFmtId="0" fontId="41" fillId="50" borderId="40" xfId="0" applyFont="1" applyFill="1" applyBorder="1" applyAlignment="1">
      <alignment vertical="center"/>
    </xf>
    <xf numFmtId="0" fontId="41" fillId="50" borderId="10" xfId="0" applyFont="1" applyFill="1" applyBorder="1" applyAlignment="1">
      <alignment vertical="center"/>
    </xf>
    <xf numFmtId="0" fontId="41" fillId="49" borderId="24" xfId="0" applyFont="1" applyFill="1" applyBorder="1" applyAlignment="1">
      <alignment vertical="center"/>
    </xf>
    <xf numFmtId="0" fontId="21" fillId="45" borderId="4" xfId="0" applyFont="1" applyFill="1" applyBorder="1" applyAlignment="1">
      <alignment vertical="center" wrapText="1"/>
    </xf>
    <xf numFmtId="0" fontId="21" fillId="45" borderId="4" xfId="0" applyFont="1" applyFill="1" applyBorder="1" applyAlignment="1">
      <alignment vertical="center"/>
    </xf>
    <xf numFmtId="0" fontId="21" fillId="45" borderId="5" xfId="0" applyFont="1" applyFill="1" applyBorder="1" applyAlignment="1">
      <alignment vertical="center"/>
    </xf>
    <xf numFmtId="0" fontId="42" fillId="2" borderId="0" xfId="0" applyFont="1" applyFill="1" applyAlignment="1">
      <alignment horizontal="center" vertical="center" wrapText="1"/>
    </xf>
    <xf numFmtId="0" fontId="0" fillId="0" borderId="0" xfId="0" applyAlignment="1">
      <alignment horizontal="center" vertical="center"/>
    </xf>
    <xf numFmtId="0" fontId="7" fillId="40" borderId="9" xfId="0" applyFont="1" applyFill="1" applyBorder="1" applyAlignment="1">
      <alignment horizontal="center" vertical="center"/>
    </xf>
    <xf numFmtId="0" fontId="39" fillId="40" borderId="40" xfId="0" applyFont="1" applyFill="1" applyBorder="1" applyAlignment="1">
      <alignment horizontal="center" vertical="center"/>
    </xf>
    <xf numFmtId="0" fontId="39" fillId="40" borderId="73" xfId="0" applyFont="1" applyFill="1" applyBorder="1" applyAlignment="1">
      <alignment horizontal="center" vertical="center"/>
    </xf>
    <xf numFmtId="0" fontId="49" fillId="32" borderId="41" xfId="0" applyFont="1" applyFill="1" applyBorder="1" applyAlignment="1">
      <alignment vertical="center" wrapText="1"/>
    </xf>
    <xf numFmtId="0" fontId="46" fillId="32" borderId="73" xfId="0" applyFont="1" applyFill="1" applyBorder="1" applyAlignment="1">
      <alignment vertical="center"/>
    </xf>
    <xf numFmtId="0" fontId="46" fillId="32" borderId="34" xfId="0" applyFont="1" applyFill="1" applyBorder="1" applyAlignment="1">
      <alignment vertical="center"/>
    </xf>
    <xf numFmtId="0" fontId="22" fillId="48" borderId="36" xfId="0" applyFont="1" applyFill="1" applyBorder="1" applyAlignment="1">
      <alignment vertical="center" wrapText="1"/>
    </xf>
    <xf numFmtId="0" fontId="0" fillId="0" borderId="37" xfId="0" applyBorder="1" applyAlignment="1">
      <alignment vertical="center"/>
    </xf>
    <xf numFmtId="0" fontId="21" fillId="48" borderId="36" xfId="0" applyFont="1" applyFill="1" applyBorder="1" applyAlignment="1">
      <alignment vertical="center" wrapText="1"/>
    </xf>
    <xf numFmtId="0" fontId="41" fillId="0" borderId="36" xfId="0" applyFont="1" applyBorder="1" applyAlignment="1">
      <alignment vertical="center" wrapText="1"/>
    </xf>
    <xf numFmtId="0" fontId="41" fillId="0" borderId="16" xfId="0" applyFont="1" applyBorder="1" applyAlignment="1">
      <alignment vertical="center" wrapText="1"/>
    </xf>
    <xf numFmtId="0" fontId="41" fillId="0" borderId="1" xfId="0" applyFont="1" applyBorder="1" applyAlignment="1">
      <alignment vertical="center" wrapText="1"/>
    </xf>
    <xf numFmtId="0" fontId="41" fillId="0" borderId="18" xfId="0" applyFont="1" applyBorder="1" applyAlignment="1">
      <alignment vertical="center" wrapText="1"/>
    </xf>
    <xf numFmtId="0" fontId="41" fillId="0" borderId="37" xfId="0" applyFont="1" applyBorder="1" applyAlignment="1">
      <alignment vertical="center" wrapText="1"/>
    </xf>
    <xf numFmtId="0" fontId="41" fillId="0" borderId="20" xfId="0" applyFont="1" applyBorder="1" applyAlignment="1">
      <alignment vertical="center" wrapText="1"/>
    </xf>
    <xf numFmtId="0" fontId="21" fillId="42" borderId="24" xfId="0" applyFont="1" applyFill="1" applyBorder="1" applyAlignment="1">
      <alignment vertical="center"/>
    </xf>
    <xf numFmtId="0" fontId="21" fillId="0" borderId="40" xfId="0" applyFont="1" applyBorder="1" applyAlignment="1">
      <alignment vertical="center"/>
    </xf>
    <xf numFmtId="0" fontId="21" fillId="0" borderId="10" xfId="0" applyFont="1" applyBorder="1" applyAlignment="1">
      <alignment vertical="center"/>
    </xf>
    <xf numFmtId="0" fontId="21" fillId="46" borderId="73" xfId="0" applyFont="1" applyFill="1" applyBorder="1" applyAlignment="1">
      <alignment vertical="center"/>
    </xf>
    <xf numFmtId="0" fontId="21" fillId="46" borderId="34" xfId="0" applyFont="1" applyFill="1" applyBorder="1" applyAlignment="1">
      <alignment vertical="center"/>
    </xf>
    <xf numFmtId="0" fontId="21" fillId="46" borderId="53" xfId="0" applyFont="1" applyFill="1" applyBorder="1" applyAlignment="1">
      <alignment vertical="center"/>
    </xf>
    <xf numFmtId="0" fontId="21" fillId="46" borderId="0" xfId="0" applyFont="1" applyFill="1" applyBorder="1" applyAlignment="1">
      <alignment vertical="center"/>
    </xf>
    <xf numFmtId="0" fontId="21" fillId="46" borderId="29" xfId="0" applyFont="1" applyFill="1" applyBorder="1" applyAlignment="1">
      <alignment vertical="center"/>
    </xf>
    <xf numFmtId="0" fontId="21" fillId="46" borderId="75" xfId="0" applyFont="1" applyFill="1" applyBorder="1" applyAlignment="1">
      <alignment vertical="center"/>
    </xf>
    <xf numFmtId="0" fontId="21" fillId="46" borderId="43" xfId="0" applyFont="1" applyFill="1" applyBorder="1" applyAlignment="1">
      <alignment vertical="center"/>
    </xf>
    <xf numFmtId="0" fontId="21" fillId="46" borderId="35" xfId="0" applyFont="1" applyFill="1" applyBorder="1" applyAlignment="1">
      <alignment vertical="center"/>
    </xf>
    <xf numFmtId="0" fontId="26" fillId="46" borderId="2" xfId="0" applyFont="1" applyFill="1" applyBorder="1" applyAlignment="1">
      <alignment vertical="center"/>
    </xf>
    <xf numFmtId="0" fontId="26" fillId="46" borderId="7" xfId="0" applyFont="1" applyFill="1" applyBorder="1" applyAlignment="1">
      <alignment vertical="center"/>
    </xf>
    <xf numFmtId="0" fontId="26" fillId="46" borderId="74" xfId="0" applyFont="1" applyFill="1" applyBorder="1" applyAlignment="1">
      <alignment vertical="center"/>
    </xf>
    <xf numFmtId="0" fontId="26" fillId="47" borderId="57" xfId="0" applyFont="1" applyFill="1" applyBorder="1" applyAlignment="1">
      <alignment vertical="center" wrapText="1"/>
    </xf>
    <xf numFmtId="0" fontId="26" fillId="0" borderId="58" xfId="0" applyFont="1" applyBorder="1" applyAlignment="1">
      <alignment vertical="center"/>
    </xf>
    <xf numFmtId="0" fontId="21" fillId="47" borderId="36" xfId="0" applyFont="1" applyFill="1" applyBorder="1" applyAlignment="1">
      <alignment vertical="center" wrapText="1"/>
    </xf>
    <xf numFmtId="0" fontId="21" fillId="0" borderId="36" xfId="0" applyFont="1" applyBorder="1" applyAlignment="1">
      <alignment vertical="center"/>
    </xf>
    <xf numFmtId="0" fontId="21" fillId="0" borderId="16" xfId="0" applyFont="1" applyBorder="1" applyAlignment="1">
      <alignment vertical="center"/>
    </xf>
    <xf numFmtId="0" fontId="21" fillId="0" borderId="37" xfId="0" applyFont="1" applyBorder="1" applyAlignment="1">
      <alignment vertical="center"/>
    </xf>
    <xf numFmtId="0" fontId="21" fillId="0" borderId="20" xfId="0" applyFont="1" applyBorder="1" applyAlignment="1">
      <alignment vertical="center"/>
    </xf>
    <xf numFmtId="0" fontId="45" fillId="0" borderId="0" xfId="0" applyFont="1" applyAlignment="1">
      <alignment horizontal="center" vertical="center"/>
    </xf>
    <xf numFmtId="0" fontId="21" fillId="42" borderId="74" xfId="0" applyFont="1" applyFill="1" applyBorder="1" applyAlignment="1">
      <alignment vertical="center"/>
    </xf>
    <xf numFmtId="0" fontId="21" fillId="42" borderId="78" xfId="0" applyFont="1" applyFill="1" applyBorder="1" applyAlignment="1">
      <alignment vertical="center"/>
    </xf>
    <xf numFmtId="0" fontId="26" fillId="47" borderId="15" xfId="0" applyFont="1" applyFill="1" applyBorder="1" applyAlignment="1">
      <alignment vertical="center" wrapText="1"/>
    </xf>
    <xf numFmtId="0" fontId="26" fillId="0" borderId="19" xfId="0" applyFont="1" applyBorder="1" applyAlignment="1">
      <alignment vertical="center"/>
    </xf>
    <xf numFmtId="0" fontId="1" fillId="22" borderId="17" xfId="0" applyFont="1" applyFill="1" applyBorder="1" applyAlignment="1" applyProtection="1">
      <alignment horizontal="center" vertical="center"/>
      <protection locked="0"/>
    </xf>
    <xf numFmtId="164" fontId="30" fillId="22" borderId="19" xfId="0" applyNumberFormat="1" applyFont="1" applyFill="1" applyBorder="1" applyAlignment="1" applyProtection="1">
      <alignment horizontal="center" vertical="center"/>
    </xf>
    <xf numFmtId="164" fontId="30" fillId="23" borderId="37" xfId="0" applyNumberFormat="1" applyFont="1" applyFill="1" applyBorder="1" applyAlignment="1" applyProtection="1">
      <alignment horizontal="center" vertical="center"/>
    </xf>
    <xf numFmtId="164" fontId="30" fillId="22" borderId="37" xfId="0" applyNumberFormat="1" applyFont="1" applyFill="1" applyBorder="1" applyAlignment="1" applyProtection="1">
      <alignment horizontal="center" vertical="center"/>
    </xf>
    <xf numFmtId="164" fontId="30" fillId="23" borderId="20" xfId="0" applyNumberFormat="1" applyFont="1" applyFill="1" applyBorder="1" applyAlignment="1" applyProtection="1">
      <alignment horizontal="center" vertical="center"/>
    </xf>
  </cellXfs>
  <cellStyles count="1">
    <cellStyle name="Normal" xfId="0" builtinId="0"/>
  </cellStyles>
  <dxfs count="0"/>
  <tableStyles count="0" defaultTableStyle="TableStyleMedium2" defaultPivotStyle="PivotStyleLight16"/>
  <colors>
    <mruColors>
      <color rgb="FFC2E49C"/>
      <color rgb="FFA7D971"/>
      <color rgb="FFB4DE86"/>
      <color rgb="FF8DCD47"/>
      <color rgb="FFDFF1CB"/>
      <color rgb="FFCAE8AA"/>
      <color rgb="FFBAE18F"/>
      <color rgb="FF9CD45E"/>
      <color rgb="FF76B630"/>
      <color rgb="FF80C6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SPAIN </a:t>
            </a:r>
            <a:r>
              <a:rPr lang="en-US" sz="1000"/>
              <a:t>STS</a:t>
            </a:r>
            <a:r>
              <a:rPr lang="en-US" sz="1000" baseline="0"/>
              <a:t> relative importance of experimental plots</a:t>
            </a:r>
            <a:endParaRPr lang="en-US" sz="10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country'!$B$3:$C$3</c:f>
              <c:strCache>
                <c:ptCount val="2"/>
                <c:pt idx="0">
                  <c:v>STS</c:v>
                </c:pt>
                <c:pt idx="1">
                  <c:v>Non STS</c:v>
                </c:pt>
              </c:strCache>
            </c:strRef>
          </c:cat>
          <c:val>
            <c:numRef>
              <c:f>'STS importance per country'!$B$4:$C$4</c:f>
              <c:numCache>
                <c:formatCode>General</c:formatCode>
                <c:ptCount val="2"/>
                <c:pt idx="0">
                  <c:v>21.8</c:v>
                </c:pt>
                <c:pt idx="1">
                  <c:v>9.4</c:v>
                </c:pt>
              </c:numCache>
            </c:numRef>
          </c:val>
        </c:ser>
        <c:ser>
          <c:idx val="1"/>
          <c:order val="1"/>
          <c:spPr>
            <a:solidFill>
              <a:schemeClr val="accent2"/>
            </a:solidFill>
            <a:ln>
              <a:noFill/>
            </a:ln>
            <a:effectLst/>
          </c:spPr>
          <c:invertIfNegative val="0"/>
          <c:cat>
            <c:strRef>
              <c:f>'STS importance per country'!$B$3:$C$3</c:f>
              <c:strCache>
                <c:ptCount val="2"/>
                <c:pt idx="0">
                  <c:v>STS</c:v>
                </c:pt>
                <c:pt idx="1">
                  <c:v>Non STS</c:v>
                </c:pt>
              </c:strCache>
            </c:strRef>
          </c:cat>
          <c:val>
            <c:numRef>
              <c:f>'STS importance per country'!$B$5:$C$5</c:f>
              <c:numCache>
                <c:formatCode>General</c:formatCode>
                <c:ptCount val="2"/>
                <c:pt idx="0">
                  <c:v>24.6</c:v>
                </c:pt>
                <c:pt idx="1">
                  <c:v>2.4</c:v>
                </c:pt>
              </c:numCache>
            </c:numRef>
          </c:val>
        </c:ser>
        <c:ser>
          <c:idx val="2"/>
          <c:order val="2"/>
          <c:spPr>
            <a:solidFill>
              <a:schemeClr val="accent3"/>
            </a:solidFill>
            <a:ln>
              <a:noFill/>
            </a:ln>
            <a:effectLst/>
          </c:spPr>
          <c:invertIfNegative val="0"/>
          <c:cat>
            <c:strRef>
              <c:f>'STS importance per country'!$B$3:$C$3</c:f>
              <c:strCache>
                <c:ptCount val="2"/>
                <c:pt idx="0">
                  <c:v>STS</c:v>
                </c:pt>
                <c:pt idx="1">
                  <c:v>Non STS</c:v>
                </c:pt>
              </c:strCache>
            </c:strRef>
          </c:cat>
          <c:val>
            <c:numRef>
              <c:f>'STS importance per country'!$B$6:$C$6</c:f>
              <c:numCache>
                <c:formatCode>General</c:formatCode>
                <c:ptCount val="2"/>
                <c:pt idx="0">
                  <c:v>17</c:v>
                </c:pt>
                <c:pt idx="1">
                  <c:v>7.2</c:v>
                </c:pt>
              </c:numCache>
            </c:numRef>
          </c:val>
        </c:ser>
        <c:ser>
          <c:idx val="3"/>
          <c:order val="3"/>
          <c:spPr>
            <a:solidFill>
              <a:schemeClr val="accent4"/>
            </a:solidFill>
            <a:ln>
              <a:noFill/>
            </a:ln>
            <a:effectLst/>
          </c:spPr>
          <c:invertIfNegative val="0"/>
          <c:cat>
            <c:strRef>
              <c:f>'STS importance per country'!$B$3:$C$3</c:f>
              <c:strCache>
                <c:ptCount val="2"/>
                <c:pt idx="0">
                  <c:v>STS</c:v>
                </c:pt>
                <c:pt idx="1">
                  <c:v>Non STS</c:v>
                </c:pt>
              </c:strCache>
            </c:strRef>
          </c:cat>
          <c:val>
            <c:numRef>
              <c:f>'STS importance per country'!$B$7:$C$7</c:f>
              <c:numCache>
                <c:formatCode>General</c:formatCode>
                <c:ptCount val="2"/>
                <c:pt idx="0">
                  <c:v>14.6</c:v>
                </c:pt>
                <c:pt idx="1">
                  <c:v>0</c:v>
                </c:pt>
              </c:numCache>
            </c:numRef>
          </c:val>
        </c:ser>
        <c:ser>
          <c:idx val="4"/>
          <c:order val="4"/>
          <c:spPr>
            <a:solidFill>
              <a:schemeClr val="accent5"/>
            </a:solidFill>
            <a:ln>
              <a:noFill/>
            </a:ln>
            <a:effectLst/>
          </c:spPr>
          <c:invertIfNegative val="0"/>
          <c:cat>
            <c:strRef>
              <c:f>'STS importance per country'!$B$3:$C$3</c:f>
              <c:strCache>
                <c:ptCount val="2"/>
                <c:pt idx="0">
                  <c:v>STS</c:v>
                </c:pt>
                <c:pt idx="1">
                  <c:v>Non STS</c:v>
                </c:pt>
              </c:strCache>
            </c:strRef>
          </c:cat>
          <c:val>
            <c:numRef>
              <c:f>'STS importance per country'!$B$8:$C$8</c:f>
              <c:numCache>
                <c:formatCode>General</c:formatCode>
                <c:ptCount val="2"/>
                <c:pt idx="0">
                  <c:v>29.4</c:v>
                </c:pt>
                <c:pt idx="1">
                  <c:v>7</c:v>
                </c:pt>
              </c:numCache>
            </c:numRef>
          </c:val>
        </c:ser>
        <c:ser>
          <c:idx val="5"/>
          <c:order val="5"/>
          <c:spPr>
            <a:solidFill>
              <a:schemeClr val="accent6"/>
            </a:solidFill>
            <a:ln>
              <a:noFill/>
            </a:ln>
            <a:effectLst/>
          </c:spPr>
          <c:invertIfNegative val="0"/>
          <c:cat>
            <c:strRef>
              <c:f>'STS importance per country'!$B$3:$C$3</c:f>
              <c:strCache>
                <c:ptCount val="2"/>
                <c:pt idx="0">
                  <c:v>STS</c:v>
                </c:pt>
                <c:pt idx="1">
                  <c:v>Non STS</c:v>
                </c:pt>
              </c:strCache>
            </c:strRef>
          </c:cat>
          <c:val>
            <c:numRef>
              <c:f>'STS importance per country'!$B$9:$C$9</c:f>
              <c:numCache>
                <c:formatCode>General</c:formatCode>
                <c:ptCount val="2"/>
                <c:pt idx="0">
                  <c:v>23</c:v>
                </c:pt>
                <c:pt idx="1">
                  <c:v>2.4</c:v>
                </c:pt>
              </c:numCache>
            </c:numRef>
          </c:val>
        </c:ser>
        <c:ser>
          <c:idx val="6"/>
          <c:order val="6"/>
          <c:spPr>
            <a:solidFill>
              <a:schemeClr val="accent1">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country'!$B$10:$C$10</c:f>
              <c:numCache>
                <c:formatCode>General</c:formatCode>
                <c:ptCount val="2"/>
                <c:pt idx="0">
                  <c:v>15.6</c:v>
                </c:pt>
                <c:pt idx="1">
                  <c:v>1</c:v>
                </c:pt>
              </c:numCache>
            </c:numRef>
          </c:val>
        </c:ser>
        <c:ser>
          <c:idx val="7"/>
          <c:order val="7"/>
          <c:spPr>
            <a:solidFill>
              <a:schemeClr val="accent2">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country'!$B$11:$C$11</c:f>
              <c:numCache>
                <c:formatCode>General</c:formatCode>
                <c:ptCount val="2"/>
                <c:pt idx="0">
                  <c:v>11.2</c:v>
                </c:pt>
                <c:pt idx="1">
                  <c:v>7.8</c:v>
                </c:pt>
              </c:numCache>
            </c:numRef>
          </c:val>
        </c:ser>
        <c:ser>
          <c:idx val="8"/>
          <c:order val="8"/>
          <c:spPr>
            <a:solidFill>
              <a:schemeClr val="accent3">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country'!$B$12:$C$12</c:f>
              <c:numCache>
                <c:formatCode>General</c:formatCode>
                <c:ptCount val="2"/>
                <c:pt idx="0">
                  <c:v>13.6</c:v>
                </c:pt>
                <c:pt idx="1">
                  <c:v>3.4</c:v>
                </c:pt>
              </c:numCache>
            </c:numRef>
          </c:val>
        </c:ser>
        <c:ser>
          <c:idx val="9"/>
          <c:order val="9"/>
          <c:spPr>
            <a:solidFill>
              <a:schemeClr val="accent4">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country'!$B$13:$C$13</c:f>
              <c:numCache>
                <c:formatCode>General</c:formatCode>
                <c:ptCount val="2"/>
                <c:pt idx="0">
                  <c:v>11.2</c:v>
                </c:pt>
                <c:pt idx="1">
                  <c:v>5.8</c:v>
                </c:pt>
              </c:numCache>
            </c:numRef>
          </c:val>
        </c:ser>
        <c:ser>
          <c:idx val="10"/>
          <c:order val="10"/>
          <c:spPr>
            <a:solidFill>
              <a:schemeClr val="accent5">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country'!$B$14:$C$14</c:f>
              <c:numCache>
                <c:formatCode>General</c:formatCode>
                <c:ptCount val="2"/>
                <c:pt idx="0">
                  <c:v>10.8</c:v>
                </c:pt>
                <c:pt idx="1">
                  <c:v>7.4</c:v>
                </c:pt>
              </c:numCache>
            </c:numRef>
          </c:val>
        </c:ser>
        <c:ser>
          <c:idx val="11"/>
          <c:order val="11"/>
          <c:spPr>
            <a:solidFill>
              <a:schemeClr val="accent6">
                <a:lumMod val="60000"/>
              </a:schemeClr>
            </a:solidFill>
            <a:ln>
              <a:noFill/>
            </a:ln>
            <a:effectLst/>
          </c:spPr>
          <c:invertIfNegative val="0"/>
          <c:cat>
            <c:strRef>
              <c:f>'STS importance per country'!$B$3:$C$3</c:f>
              <c:strCache>
                <c:ptCount val="2"/>
                <c:pt idx="0">
                  <c:v>STS</c:v>
                </c:pt>
                <c:pt idx="1">
                  <c:v>Non STS</c:v>
                </c:pt>
              </c:strCache>
            </c:strRef>
          </c:cat>
          <c:val>
            <c:numRef>
              <c:f>'STS importance per country'!$B$15:$C$15</c:f>
              <c:numCache>
                <c:formatCode>General</c:formatCode>
                <c:ptCount val="2"/>
                <c:pt idx="0">
                  <c:v>8.8000000000000007</c:v>
                </c:pt>
                <c:pt idx="1">
                  <c:v>8</c:v>
                </c:pt>
              </c:numCache>
            </c:numRef>
          </c:val>
        </c:ser>
        <c:dLbls>
          <c:showLegendKey val="0"/>
          <c:showVal val="0"/>
          <c:showCatName val="0"/>
          <c:showSerName val="0"/>
          <c:showPercent val="0"/>
          <c:showBubbleSize val="0"/>
        </c:dLbls>
        <c:gapWidth val="219"/>
        <c:overlap val="-27"/>
        <c:axId val="367284840"/>
        <c:axId val="366294592"/>
      </c:barChart>
      <c:catAx>
        <c:axId val="367284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6294592"/>
        <c:crosses val="autoZero"/>
        <c:auto val="1"/>
        <c:lblAlgn val="ctr"/>
        <c:lblOffset val="100"/>
        <c:noMultiLvlLbl val="0"/>
      </c:catAx>
      <c:valAx>
        <c:axId val="366294592"/>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7284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s-ES"/>
              <a:t>PORTUGAL</a:t>
            </a:r>
            <a:r>
              <a:rPr lang="es-ES" baseline="0"/>
              <a:t> </a:t>
            </a:r>
            <a:r>
              <a:rPr lang="en-US" sz="1050" b="0" i="0" baseline="0">
                <a:effectLst/>
              </a:rPr>
              <a:t>STS relative importance of experimental plots</a:t>
            </a:r>
            <a:endParaRPr lang="es-ES" sz="9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country'!$K$3:$L$3</c:f>
              <c:strCache>
                <c:ptCount val="2"/>
                <c:pt idx="0">
                  <c:v>STS</c:v>
                </c:pt>
                <c:pt idx="1">
                  <c:v>Non STS</c:v>
                </c:pt>
              </c:strCache>
            </c:strRef>
          </c:cat>
          <c:val>
            <c:numRef>
              <c:f>'STS importance per country'!$K$4:$L$4</c:f>
              <c:numCache>
                <c:formatCode>General</c:formatCode>
                <c:ptCount val="2"/>
                <c:pt idx="0">
                  <c:v>20.2</c:v>
                </c:pt>
                <c:pt idx="1">
                  <c:v>10</c:v>
                </c:pt>
              </c:numCache>
            </c:numRef>
          </c:val>
        </c:ser>
        <c:ser>
          <c:idx val="1"/>
          <c:order val="1"/>
          <c:spPr>
            <a:solidFill>
              <a:schemeClr val="accent2"/>
            </a:solidFill>
            <a:ln>
              <a:noFill/>
            </a:ln>
            <a:effectLst/>
          </c:spPr>
          <c:invertIfNegative val="0"/>
          <c:cat>
            <c:strRef>
              <c:f>'STS importance per country'!$K$3:$L$3</c:f>
              <c:strCache>
                <c:ptCount val="2"/>
                <c:pt idx="0">
                  <c:v>STS</c:v>
                </c:pt>
                <c:pt idx="1">
                  <c:v>Non STS</c:v>
                </c:pt>
              </c:strCache>
            </c:strRef>
          </c:cat>
          <c:val>
            <c:numRef>
              <c:f>'STS importance per country'!$K$5:$L$5</c:f>
              <c:numCache>
                <c:formatCode>General</c:formatCode>
                <c:ptCount val="2"/>
                <c:pt idx="0">
                  <c:v>17.2</c:v>
                </c:pt>
                <c:pt idx="1">
                  <c:v>10</c:v>
                </c:pt>
              </c:numCache>
            </c:numRef>
          </c:val>
        </c:ser>
        <c:ser>
          <c:idx val="2"/>
          <c:order val="2"/>
          <c:spPr>
            <a:solidFill>
              <a:schemeClr val="accent3"/>
            </a:solidFill>
            <a:ln>
              <a:noFill/>
            </a:ln>
            <a:effectLst/>
          </c:spPr>
          <c:invertIfNegative val="0"/>
          <c:cat>
            <c:strRef>
              <c:f>'STS importance per country'!$K$3:$L$3</c:f>
              <c:strCache>
                <c:ptCount val="2"/>
                <c:pt idx="0">
                  <c:v>STS</c:v>
                </c:pt>
                <c:pt idx="1">
                  <c:v>Non STS</c:v>
                </c:pt>
              </c:strCache>
            </c:strRef>
          </c:cat>
          <c:val>
            <c:numRef>
              <c:f>'STS importance per country'!$K$6:$L$6</c:f>
              <c:numCache>
                <c:formatCode>General</c:formatCode>
                <c:ptCount val="2"/>
                <c:pt idx="0">
                  <c:v>18.2</c:v>
                </c:pt>
                <c:pt idx="1">
                  <c:v>10</c:v>
                </c:pt>
              </c:numCache>
            </c:numRef>
          </c:val>
        </c:ser>
        <c:ser>
          <c:idx val="3"/>
          <c:order val="3"/>
          <c:spPr>
            <a:solidFill>
              <a:schemeClr val="accent4"/>
            </a:solidFill>
            <a:ln>
              <a:noFill/>
            </a:ln>
            <a:effectLst/>
          </c:spPr>
          <c:invertIfNegative val="0"/>
          <c:cat>
            <c:strRef>
              <c:f>'STS importance per country'!$K$3:$L$3</c:f>
              <c:strCache>
                <c:ptCount val="2"/>
                <c:pt idx="0">
                  <c:v>STS</c:v>
                </c:pt>
                <c:pt idx="1">
                  <c:v>Non STS</c:v>
                </c:pt>
              </c:strCache>
            </c:strRef>
          </c:cat>
          <c:val>
            <c:numRef>
              <c:f>'STS importance per country'!$K$7:$L$7</c:f>
              <c:numCache>
                <c:formatCode>General</c:formatCode>
                <c:ptCount val="2"/>
                <c:pt idx="0">
                  <c:v>20.399999999999999</c:v>
                </c:pt>
                <c:pt idx="1">
                  <c:v>15</c:v>
                </c:pt>
              </c:numCache>
            </c:numRef>
          </c:val>
        </c:ser>
        <c:ser>
          <c:idx val="4"/>
          <c:order val="4"/>
          <c:spPr>
            <a:solidFill>
              <a:schemeClr val="accent5"/>
            </a:solidFill>
            <a:ln>
              <a:noFill/>
            </a:ln>
            <a:effectLst/>
          </c:spPr>
          <c:invertIfNegative val="0"/>
          <c:cat>
            <c:strRef>
              <c:f>'STS importance per country'!$K$3:$L$3</c:f>
              <c:strCache>
                <c:ptCount val="2"/>
                <c:pt idx="0">
                  <c:v>STS</c:v>
                </c:pt>
                <c:pt idx="1">
                  <c:v>Non STS</c:v>
                </c:pt>
              </c:strCache>
            </c:strRef>
          </c:cat>
          <c:val>
            <c:numRef>
              <c:f>'STS importance per country'!$K$8:$L$8</c:f>
              <c:numCache>
                <c:formatCode>General</c:formatCode>
                <c:ptCount val="2"/>
                <c:pt idx="0">
                  <c:v>20.399999999999999</c:v>
                </c:pt>
                <c:pt idx="1">
                  <c:v>15</c:v>
                </c:pt>
              </c:numCache>
            </c:numRef>
          </c:val>
        </c:ser>
        <c:ser>
          <c:idx val="5"/>
          <c:order val="5"/>
          <c:spPr>
            <a:solidFill>
              <a:schemeClr val="accent6"/>
            </a:solidFill>
            <a:ln>
              <a:noFill/>
            </a:ln>
            <a:effectLst/>
          </c:spPr>
          <c:invertIfNegative val="0"/>
          <c:cat>
            <c:strRef>
              <c:f>'STS importance per country'!$K$3:$L$3</c:f>
              <c:strCache>
                <c:ptCount val="2"/>
                <c:pt idx="0">
                  <c:v>STS</c:v>
                </c:pt>
                <c:pt idx="1">
                  <c:v>Non STS</c:v>
                </c:pt>
              </c:strCache>
            </c:strRef>
          </c:cat>
          <c:val>
            <c:numRef>
              <c:f>'STS importance per country'!$K$9:$L$9</c:f>
              <c:numCache>
                <c:formatCode>General</c:formatCode>
                <c:ptCount val="2"/>
                <c:pt idx="0">
                  <c:v>17.8</c:v>
                </c:pt>
                <c:pt idx="1">
                  <c:v>15</c:v>
                </c:pt>
              </c:numCache>
            </c:numRef>
          </c:val>
        </c:ser>
        <c:ser>
          <c:idx val="6"/>
          <c:order val="6"/>
          <c:spPr>
            <a:solidFill>
              <a:schemeClr val="accent1">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country'!$K$10:$L$10</c:f>
              <c:numCache>
                <c:formatCode>General</c:formatCode>
                <c:ptCount val="2"/>
                <c:pt idx="0">
                  <c:v>23.4</c:v>
                </c:pt>
                <c:pt idx="1">
                  <c:v>15</c:v>
                </c:pt>
              </c:numCache>
            </c:numRef>
          </c:val>
        </c:ser>
        <c:ser>
          <c:idx val="7"/>
          <c:order val="7"/>
          <c:spPr>
            <a:solidFill>
              <a:schemeClr val="accent2">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country'!$K$11:$L$11</c:f>
              <c:numCache>
                <c:formatCode>General</c:formatCode>
                <c:ptCount val="2"/>
                <c:pt idx="0">
                  <c:v>14.6</c:v>
                </c:pt>
                <c:pt idx="1">
                  <c:v>15</c:v>
                </c:pt>
              </c:numCache>
            </c:numRef>
          </c:val>
        </c:ser>
        <c:ser>
          <c:idx val="8"/>
          <c:order val="8"/>
          <c:spPr>
            <a:solidFill>
              <a:schemeClr val="accent3">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country'!$K$12:$L$12</c:f>
              <c:numCache>
                <c:formatCode>General</c:formatCode>
                <c:ptCount val="2"/>
                <c:pt idx="0">
                  <c:v>15.8</c:v>
                </c:pt>
                <c:pt idx="1">
                  <c:v>15</c:v>
                </c:pt>
              </c:numCache>
            </c:numRef>
          </c:val>
        </c:ser>
        <c:ser>
          <c:idx val="9"/>
          <c:order val="9"/>
          <c:spPr>
            <a:solidFill>
              <a:schemeClr val="accent4">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country'!$K$13:$L$13</c:f>
              <c:numCache>
                <c:formatCode>General</c:formatCode>
                <c:ptCount val="2"/>
                <c:pt idx="0">
                  <c:v>21.6</c:v>
                </c:pt>
                <c:pt idx="1">
                  <c:v>15</c:v>
                </c:pt>
              </c:numCache>
            </c:numRef>
          </c:val>
        </c:ser>
        <c:ser>
          <c:idx val="10"/>
          <c:order val="10"/>
          <c:spPr>
            <a:solidFill>
              <a:schemeClr val="accent5">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country'!$K$14:$L$14</c:f>
              <c:numCache>
                <c:formatCode>General</c:formatCode>
                <c:ptCount val="2"/>
                <c:pt idx="1">
                  <c:v>13.4</c:v>
                </c:pt>
              </c:numCache>
            </c:numRef>
          </c:val>
        </c:ser>
        <c:ser>
          <c:idx val="11"/>
          <c:order val="11"/>
          <c:spPr>
            <a:solidFill>
              <a:schemeClr val="accent6">
                <a:lumMod val="60000"/>
              </a:schemeClr>
            </a:solidFill>
            <a:ln>
              <a:noFill/>
            </a:ln>
            <a:effectLst/>
          </c:spPr>
          <c:invertIfNegative val="0"/>
          <c:cat>
            <c:strRef>
              <c:f>'STS importance per country'!$K$3:$L$3</c:f>
              <c:strCache>
                <c:ptCount val="2"/>
                <c:pt idx="0">
                  <c:v>STS</c:v>
                </c:pt>
                <c:pt idx="1">
                  <c:v>Non STS</c:v>
                </c:pt>
              </c:strCache>
            </c:strRef>
          </c:cat>
          <c:val>
            <c:numRef>
              <c:f>'STS importance per country'!$K$15:$L$15</c:f>
              <c:numCache>
                <c:formatCode>General</c:formatCode>
                <c:ptCount val="2"/>
                <c:pt idx="1">
                  <c:v>25.4</c:v>
                </c:pt>
              </c:numCache>
            </c:numRef>
          </c:val>
        </c:ser>
        <c:ser>
          <c:idx val="12"/>
          <c:order val="12"/>
          <c:spPr>
            <a:solidFill>
              <a:schemeClr val="accent1">
                <a:lumMod val="80000"/>
                <a:lumOff val="20000"/>
              </a:schemeClr>
            </a:solidFill>
            <a:ln>
              <a:noFill/>
            </a:ln>
            <a:effectLst/>
          </c:spPr>
          <c:invertIfNegative val="0"/>
          <c:cat>
            <c:strRef>
              <c:f>'STS importance per country'!$K$3:$L$3</c:f>
              <c:strCache>
                <c:ptCount val="2"/>
                <c:pt idx="0">
                  <c:v>STS</c:v>
                </c:pt>
                <c:pt idx="1">
                  <c:v>Non STS</c:v>
                </c:pt>
              </c:strCache>
            </c:strRef>
          </c:cat>
          <c:val>
            <c:numRef>
              <c:f>'STS importance per country'!$K$16:$L$16</c:f>
              <c:numCache>
                <c:formatCode>General</c:formatCode>
                <c:ptCount val="2"/>
                <c:pt idx="1">
                  <c:v>17.399999999999999</c:v>
                </c:pt>
              </c:numCache>
            </c:numRef>
          </c:val>
        </c:ser>
        <c:ser>
          <c:idx val="13"/>
          <c:order val="13"/>
          <c:spPr>
            <a:solidFill>
              <a:schemeClr val="accent2">
                <a:lumMod val="80000"/>
                <a:lumOff val="20000"/>
              </a:schemeClr>
            </a:solidFill>
            <a:ln>
              <a:noFill/>
            </a:ln>
            <a:effectLst/>
          </c:spPr>
          <c:invertIfNegative val="0"/>
          <c:cat>
            <c:strRef>
              <c:f>'STS importance per country'!$K$3:$L$3</c:f>
              <c:strCache>
                <c:ptCount val="2"/>
                <c:pt idx="0">
                  <c:v>STS</c:v>
                </c:pt>
                <c:pt idx="1">
                  <c:v>Non STS</c:v>
                </c:pt>
              </c:strCache>
            </c:strRef>
          </c:cat>
          <c:val>
            <c:numRef>
              <c:f>'STS importance per country'!$K$17:$L$17</c:f>
              <c:numCache>
                <c:formatCode>General</c:formatCode>
                <c:ptCount val="2"/>
                <c:pt idx="1">
                  <c:v>17.399999999999999</c:v>
                </c:pt>
              </c:numCache>
            </c:numRef>
          </c:val>
        </c:ser>
        <c:ser>
          <c:idx val="14"/>
          <c:order val="14"/>
          <c:spPr>
            <a:solidFill>
              <a:schemeClr val="accent3">
                <a:lumMod val="80000"/>
                <a:lumOff val="20000"/>
              </a:schemeClr>
            </a:solidFill>
            <a:ln>
              <a:noFill/>
            </a:ln>
            <a:effectLst/>
          </c:spPr>
          <c:invertIfNegative val="0"/>
          <c:cat>
            <c:strRef>
              <c:f>'STS importance per country'!$K$3:$L$3</c:f>
              <c:strCache>
                <c:ptCount val="2"/>
                <c:pt idx="0">
                  <c:v>STS</c:v>
                </c:pt>
                <c:pt idx="1">
                  <c:v>Non STS</c:v>
                </c:pt>
              </c:strCache>
            </c:strRef>
          </c:cat>
          <c:val>
            <c:numRef>
              <c:f>'STS importance per country'!$K$18:$L$18</c:f>
              <c:numCache>
                <c:formatCode>General</c:formatCode>
                <c:ptCount val="2"/>
                <c:pt idx="1">
                  <c:v>17.399999999999999</c:v>
                </c:pt>
              </c:numCache>
            </c:numRef>
          </c:val>
        </c:ser>
        <c:dLbls>
          <c:showLegendKey val="0"/>
          <c:showVal val="0"/>
          <c:showCatName val="0"/>
          <c:showSerName val="0"/>
          <c:showPercent val="0"/>
          <c:showBubbleSize val="0"/>
        </c:dLbls>
        <c:gapWidth val="219"/>
        <c:overlap val="-27"/>
        <c:axId val="366805368"/>
        <c:axId val="39328768"/>
      </c:barChart>
      <c:catAx>
        <c:axId val="366805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328768"/>
        <c:crosses val="autoZero"/>
        <c:auto val="1"/>
        <c:lblAlgn val="ctr"/>
        <c:lblOffset val="100"/>
        <c:noMultiLvlLbl val="0"/>
      </c:catAx>
      <c:valAx>
        <c:axId val="393287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68053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ITALY </a:t>
            </a:r>
            <a:r>
              <a:rPr lang="en-US" sz="1000" b="0" i="0" baseline="0">
                <a:effectLst/>
              </a:rPr>
              <a:t>STS relative importance of experimental plots</a:t>
            </a:r>
            <a:endParaRPr lang="es-ES" sz="1000">
              <a:effectLst/>
            </a:endParaRPr>
          </a:p>
          <a:p>
            <a:pPr marL="0" marR="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en-US"/>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country'!$B$22:$C$22</c:f>
              <c:strCache>
                <c:ptCount val="2"/>
                <c:pt idx="0">
                  <c:v>STS</c:v>
                </c:pt>
                <c:pt idx="1">
                  <c:v>Non STS</c:v>
                </c:pt>
              </c:strCache>
            </c:strRef>
          </c:cat>
          <c:val>
            <c:numRef>
              <c:f>'STS importance per country'!$B$23:$C$23</c:f>
              <c:numCache>
                <c:formatCode>General</c:formatCode>
                <c:ptCount val="2"/>
                <c:pt idx="0">
                  <c:v>21.8</c:v>
                </c:pt>
                <c:pt idx="1">
                  <c:v>2.4</c:v>
                </c:pt>
              </c:numCache>
            </c:numRef>
          </c:val>
        </c:ser>
        <c:ser>
          <c:idx val="1"/>
          <c:order val="1"/>
          <c:spPr>
            <a:solidFill>
              <a:schemeClr val="accent2"/>
            </a:solidFill>
            <a:ln>
              <a:noFill/>
            </a:ln>
            <a:effectLst/>
          </c:spPr>
          <c:invertIfNegative val="0"/>
          <c:cat>
            <c:strRef>
              <c:f>'STS importance per country'!$B$22:$C$22</c:f>
              <c:strCache>
                <c:ptCount val="2"/>
                <c:pt idx="0">
                  <c:v>STS</c:v>
                </c:pt>
                <c:pt idx="1">
                  <c:v>Non STS</c:v>
                </c:pt>
              </c:strCache>
            </c:strRef>
          </c:cat>
          <c:val>
            <c:numRef>
              <c:f>'STS importance per country'!$B$24:$C$24</c:f>
              <c:numCache>
                <c:formatCode>General</c:formatCode>
                <c:ptCount val="2"/>
                <c:pt idx="0">
                  <c:v>27.4</c:v>
                </c:pt>
                <c:pt idx="1">
                  <c:v>4.4000000000000004</c:v>
                </c:pt>
              </c:numCache>
            </c:numRef>
          </c:val>
        </c:ser>
        <c:ser>
          <c:idx val="2"/>
          <c:order val="2"/>
          <c:spPr>
            <a:solidFill>
              <a:schemeClr val="accent3"/>
            </a:solidFill>
            <a:ln>
              <a:noFill/>
            </a:ln>
            <a:effectLst/>
          </c:spPr>
          <c:invertIfNegative val="0"/>
          <c:cat>
            <c:strRef>
              <c:f>'STS importance per country'!$B$22:$C$22</c:f>
              <c:strCache>
                <c:ptCount val="2"/>
                <c:pt idx="0">
                  <c:v>STS</c:v>
                </c:pt>
                <c:pt idx="1">
                  <c:v>Non STS</c:v>
                </c:pt>
              </c:strCache>
            </c:strRef>
          </c:cat>
          <c:val>
            <c:numRef>
              <c:f>'STS importance per country'!$B$25:$C$25</c:f>
              <c:numCache>
                <c:formatCode>General</c:formatCode>
                <c:ptCount val="2"/>
                <c:pt idx="0">
                  <c:v>10</c:v>
                </c:pt>
                <c:pt idx="1">
                  <c:v>4.5999999999999996</c:v>
                </c:pt>
              </c:numCache>
            </c:numRef>
          </c:val>
        </c:ser>
        <c:ser>
          <c:idx val="3"/>
          <c:order val="3"/>
          <c:spPr>
            <a:solidFill>
              <a:schemeClr val="accent4"/>
            </a:solidFill>
            <a:ln>
              <a:noFill/>
            </a:ln>
            <a:effectLst/>
          </c:spPr>
          <c:invertIfNegative val="0"/>
          <c:cat>
            <c:strRef>
              <c:f>'STS importance per country'!$B$22:$C$22</c:f>
              <c:strCache>
                <c:ptCount val="2"/>
                <c:pt idx="0">
                  <c:v>STS</c:v>
                </c:pt>
                <c:pt idx="1">
                  <c:v>Non STS</c:v>
                </c:pt>
              </c:strCache>
            </c:strRef>
          </c:cat>
          <c:val>
            <c:numRef>
              <c:f>'STS importance per country'!$B$26:$C$26</c:f>
              <c:numCache>
                <c:formatCode>General</c:formatCode>
                <c:ptCount val="2"/>
                <c:pt idx="0">
                  <c:v>13</c:v>
                </c:pt>
                <c:pt idx="1">
                  <c:v>11.2</c:v>
                </c:pt>
              </c:numCache>
            </c:numRef>
          </c:val>
        </c:ser>
        <c:ser>
          <c:idx val="4"/>
          <c:order val="4"/>
          <c:spPr>
            <a:solidFill>
              <a:schemeClr val="accent5"/>
            </a:solidFill>
            <a:ln>
              <a:noFill/>
            </a:ln>
            <a:effectLst/>
          </c:spPr>
          <c:invertIfNegative val="0"/>
          <c:cat>
            <c:strRef>
              <c:f>'STS importance per country'!$B$22:$C$22</c:f>
              <c:strCache>
                <c:ptCount val="2"/>
                <c:pt idx="0">
                  <c:v>STS</c:v>
                </c:pt>
                <c:pt idx="1">
                  <c:v>Non STS</c:v>
                </c:pt>
              </c:strCache>
            </c:strRef>
          </c:cat>
          <c:val>
            <c:numRef>
              <c:f>'STS importance per country'!$B$27:$C$27</c:f>
              <c:numCache>
                <c:formatCode>General</c:formatCode>
                <c:ptCount val="2"/>
                <c:pt idx="0">
                  <c:v>17</c:v>
                </c:pt>
                <c:pt idx="1">
                  <c:v>20.2</c:v>
                </c:pt>
              </c:numCache>
            </c:numRef>
          </c:val>
        </c:ser>
        <c:dLbls>
          <c:showLegendKey val="0"/>
          <c:showVal val="0"/>
          <c:showCatName val="0"/>
          <c:showSerName val="0"/>
          <c:showPercent val="0"/>
          <c:showBubbleSize val="0"/>
        </c:dLbls>
        <c:gapWidth val="219"/>
        <c:overlap val="-27"/>
        <c:axId val="368480240"/>
        <c:axId val="368506112"/>
      </c:barChart>
      <c:catAx>
        <c:axId val="36848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8506112"/>
        <c:crosses val="autoZero"/>
        <c:auto val="1"/>
        <c:lblAlgn val="ctr"/>
        <c:lblOffset val="100"/>
        <c:noMultiLvlLbl val="0"/>
      </c:catAx>
      <c:valAx>
        <c:axId val="3685061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8480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GREECE </a:t>
            </a:r>
            <a:r>
              <a:rPr lang="en-US" sz="1000" b="0" i="0" baseline="0">
                <a:effectLst/>
              </a:rPr>
              <a:t>STS relative importance of experimental plots</a:t>
            </a:r>
            <a:endParaRPr lang="es-ES"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country'!$K$22:$L$22</c:f>
              <c:strCache>
                <c:ptCount val="2"/>
                <c:pt idx="0">
                  <c:v>STS</c:v>
                </c:pt>
                <c:pt idx="1">
                  <c:v>Non STS</c:v>
                </c:pt>
              </c:strCache>
            </c:strRef>
          </c:cat>
          <c:val>
            <c:numRef>
              <c:f>'STS importance per country'!$K$23:$L$23</c:f>
              <c:numCache>
                <c:formatCode>General</c:formatCode>
                <c:ptCount val="2"/>
                <c:pt idx="0">
                  <c:v>14.8</c:v>
                </c:pt>
                <c:pt idx="1">
                  <c:v>5.4</c:v>
                </c:pt>
              </c:numCache>
            </c:numRef>
          </c:val>
        </c:ser>
        <c:ser>
          <c:idx val="1"/>
          <c:order val="1"/>
          <c:spPr>
            <a:solidFill>
              <a:schemeClr val="accent2"/>
            </a:solidFill>
            <a:ln>
              <a:noFill/>
            </a:ln>
            <a:effectLst/>
          </c:spPr>
          <c:invertIfNegative val="0"/>
          <c:cat>
            <c:strRef>
              <c:f>'STS importance per country'!$K$22:$L$22</c:f>
              <c:strCache>
                <c:ptCount val="2"/>
                <c:pt idx="0">
                  <c:v>STS</c:v>
                </c:pt>
                <c:pt idx="1">
                  <c:v>Non STS</c:v>
                </c:pt>
              </c:strCache>
            </c:strRef>
          </c:cat>
          <c:val>
            <c:numRef>
              <c:f>'STS importance per country'!$K$24:$L$24</c:f>
              <c:numCache>
                <c:formatCode>General</c:formatCode>
                <c:ptCount val="2"/>
                <c:pt idx="0">
                  <c:v>23.2</c:v>
                </c:pt>
                <c:pt idx="1">
                  <c:v>19.600000000000001</c:v>
                </c:pt>
              </c:numCache>
            </c:numRef>
          </c:val>
        </c:ser>
        <c:ser>
          <c:idx val="2"/>
          <c:order val="2"/>
          <c:spPr>
            <a:solidFill>
              <a:schemeClr val="accent3"/>
            </a:solidFill>
            <a:ln>
              <a:noFill/>
            </a:ln>
            <a:effectLst/>
          </c:spPr>
          <c:invertIfNegative val="0"/>
          <c:cat>
            <c:strRef>
              <c:f>'STS importance per country'!$K$22:$L$22</c:f>
              <c:strCache>
                <c:ptCount val="2"/>
                <c:pt idx="0">
                  <c:v>STS</c:v>
                </c:pt>
                <c:pt idx="1">
                  <c:v>Non STS</c:v>
                </c:pt>
              </c:strCache>
            </c:strRef>
          </c:cat>
          <c:val>
            <c:numRef>
              <c:f>'STS importance per country'!$K$25:$L$25</c:f>
              <c:numCache>
                <c:formatCode>General</c:formatCode>
                <c:ptCount val="2"/>
                <c:pt idx="0">
                  <c:v>19.600000000000001</c:v>
                </c:pt>
                <c:pt idx="1">
                  <c:v>10.4</c:v>
                </c:pt>
              </c:numCache>
            </c:numRef>
          </c:val>
        </c:ser>
        <c:ser>
          <c:idx val="3"/>
          <c:order val="3"/>
          <c:spPr>
            <a:solidFill>
              <a:schemeClr val="accent4"/>
            </a:solidFill>
            <a:ln>
              <a:noFill/>
            </a:ln>
            <a:effectLst/>
          </c:spPr>
          <c:invertIfNegative val="0"/>
          <c:cat>
            <c:strRef>
              <c:f>'STS importance per country'!$K$22:$L$22</c:f>
              <c:strCache>
                <c:ptCount val="2"/>
                <c:pt idx="0">
                  <c:v>STS</c:v>
                </c:pt>
                <c:pt idx="1">
                  <c:v>Non STS</c:v>
                </c:pt>
              </c:strCache>
            </c:strRef>
          </c:cat>
          <c:val>
            <c:numRef>
              <c:f>'STS importance per country'!$K$26:$L$26</c:f>
              <c:numCache>
                <c:formatCode>General</c:formatCode>
                <c:ptCount val="2"/>
                <c:pt idx="0">
                  <c:v>14.6</c:v>
                </c:pt>
                <c:pt idx="1">
                  <c:v>6.4</c:v>
                </c:pt>
              </c:numCache>
            </c:numRef>
          </c:val>
        </c:ser>
        <c:ser>
          <c:idx val="4"/>
          <c:order val="4"/>
          <c:spPr>
            <a:solidFill>
              <a:schemeClr val="accent5"/>
            </a:solidFill>
            <a:ln>
              <a:noFill/>
            </a:ln>
            <a:effectLst/>
          </c:spPr>
          <c:invertIfNegative val="0"/>
          <c:cat>
            <c:strRef>
              <c:f>'STS importance per country'!$K$22:$L$22</c:f>
              <c:strCache>
                <c:ptCount val="2"/>
                <c:pt idx="0">
                  <c:v>STS</c:v>
                </c:pt>
                <c:pt idx="1">
                  <c:v>Non STS</c:v>
                </c:pt>
              </c:strCache>
            </c:strRef>
          </c:cat>
          <c:val>
            <c:numRef>
              <c:f>'STS importance per country'!$K$27:$L$27</c:f>
              <c:numCache>
                <c:formatCode>General</c:formatCode>
                <c:ptCount val="2"/>
                <c:pt idx="0">
                  <c:v>17.399999999999999</c:v>
                </c:pt>
                <c:pt idx="1">
                  <c:v>10.4</c:v>
                </c:pt>
              </c:numCache>
            </c:numRef>
          </c:val>
        </c:ser>
        <c:ser>
          <c:idx val="5"/>
          <c:order val="5"/>
          <c:spPr>
            <a:solidFill>
              <a:schemeClr val="accent6"/>
            </a:solidFill>
            <a:ln>
              <a:noFill/>
            </a:ln>
            <a:effectLst/>
          </c:spPr>
          <c:invertIfNegative val="0"/>
          <c:cat>
            <c:strRef>
              <c:f>'STS importance per country'!$K$22:$L$22</c:f>
              <c:strCache>
                <c:ptCount val="2"/>
                <c:pt idx="0">
                  <c:v>STS</c:v>
                </c:pt>
                <c:pt idx="1">
                  <c:v>Non STS</c:v>
                </c:pt>
              </c:strCache>
            </c:strRef>
          </c:cat>
          <c:val>
            <c:numRef>
              <c:f>'STS importance per country'!$K$28:$L$28</c:f>
              <c:numCache>
                <c:formatCode>General</c:formatCode>
                <c:ptCount val="2"/>
                <c:pt idx="0">
                  <c:v>22.2</c:v>
                </c:pt>
                <c:pt idx="1">
                  <c:v>9.4</c:v>
                </c:pt>
              </c:numCache>
            </c:numRef>
          </c:val>
        </c:ser>
        <c:dLbls>
          <c:showLegendKey val="0"/>
          <c:showVal val="0"/>
          <c:showCatName val="0"/>
          <c:showSerName val="0"/>
          <c:showPercent val="0"/>
          <c:showBubbleSize val="0"/>
        </c:dLbls>
        <c:gapWidth val="219"/>
        <c:overlap val="-27"/>
        <c:axId val="365949496"/>
        <c:axId val="365950672"/>
      </c:barChart>
      <c:catAx>
        <c:axId val="365949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50672"/>
        <c:crosses val="autoZero"/>
        <c:auto val="1"/>
        <c:lblAlgn val="ctr"/>
        <c:lblOffset val="100"/>
        <c:noMultiLvlLbl val="0"/>
      </c:catAx>
      <c:valAx>
        <c:axId val="365950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49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MOROCCO </a:t>
            </a:r>
            <a:r>
              <a:rPr lang="en-US" sz="1000" b="0" i="0" baseline="0">
                <a:effectLst/>
              </a:rPr>
              <a:t>STS relative importance of experimental plots</a:t>
            </a:r>
            <a:endParaRPr lang="es-ES"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country'!$B$41:$C$41</c:f>
              <c:strCache>
                <c:ptCount val="2"/>
                <c:pt idx="0">
                  <c:v>STS</c:v>
                </c:pt>
                <c:pt idx="1">
                  <c:v>Non STS</c:v>
                </c:pt>
              </c:strCache>
            </c:strRef>
          </c:cat>
          <c:val>
            <c:numRef>
              <c:f>'STS importance per country'!$B$42:$C$42</c:f>
              <c:numCache>
                <c:formatCode>General</c:formatCode>
                <c:ptCount val="2"/>
                <c:pt idx="0">
                  <c:v>17.2</c:v>
                </c:pt>
                <c:pt idx="1">
                  <c:v>15.4</c:v>
                </c:pt>
              </c:numCache>
            </c:numRef>
          </c:val>
        </c:ser>
        <c:ser>
          <c:idx val="1"/>
          <c:order val="1"/>
          <c:spPr>
            <a:solidFill>
              <a:schemeClr val="accent2"/>
            </a:solidFill>
            <a:ln>
              <a:noFill/>
            </a:ln>
            <a:effectLst/>
          </c:spPr>
          <c:invertIfNegative val="0"/>
          <c:cat>
            <c:strRef>
              <c:f>'STS importance per country'!$B$41:$C$41</c:f>
              <c:strCache>
                <c:ptCount val="2"/>
                <c:pt idx="0">
                  <c:v>STS</c:v>
                </c:pt>
                <c:pt idx="1">
                  <c:v>Non STS</c:v>
                </c:pt>
              </c:strCache>
            </c:strRef>
          </c:cat>
          <c:val>
            <c:numRef>
              <c:f>'STS importance per country'!$B$43:$C$43</c:f>
              <c:numCache>
                <c:formatCode>General</c:formatCode>
                <c:ptCount val="2"/>
                <c:pt idx="0">
                  <c:v>16.600000000000001</c:v>
                </c:pt>
                <c:pt idx="1">
                  <c:v>16.600000000000001</c:v>
                </c:pt>
              </c:numCache>
            </c:numRef>
          </c:val>
        </c:ser>
        <c:ser>
          <c:idx val="2"/>
          <c:order val="2"/>
          <c:spPr>
            <a:solidFill>
              <a:schemeClr val="accent3"/>
            </a:solidFill>
            <a:ln>
              <a:noFill/>
            </a:ln>
            <a:effectLst/>
          </c:spPr>
          <c:invertIfNegative val="0"/>
          <c:cat>
            <c:strRef>
              <c:f>'STS importance per country'!$B$41:$C$41</c:f>
              <c:strCache>
                <c:ptCount val="2"/>
                <c:pt idx="0">
                  <c:v>STS</c:v>
                </c:pt>
                <c:pt idx="1">
                  <c:v>Non STS</c:v>
                </c:pt>
              </c:strCache>
            </c:strRef>
          </c:cat>
          <c:val>
            <c:numRef>
              <c:f>'STS importance per country'!$B$44:$C$44</c:f>
              <c:numCache>
                <c:formatCode>General</c:formatCode>
                <c:ptCount val="2"/>
                <c:pt idx="0">
                  <c:v>19</c:v>
                </c:pt>
                <c:pt idx="1">
                  <c:v>22.6</c:v>
                </c:pt>
              </c:numCache>
            </c:numRef>
          </c:val>
        </c:ser>
        <c:ser>
          <c:idx val="3"/>
          <c:order val="3"/>
          <c:spPr>
            <a:solidFill>
              <a:schemeClr val="accent4"/>
            </a:solidFill>
            <a:ln>
              <a:noFill/>
            </a:ln>
            <a:effectLst/>
          </c:spPr>
          <c:invertIfNegative val="0"/>
          <c:cat>
            <c:strRef>
              <c:f>'STS importance per country'!$B$41:$C$41</c:f>
              <c:strCache>
                <c:ptCount val="2"/>
                <c:pt idx="0">
                  <c:v>STS</c:v>
                </c:pt>
                <c:pt idx="1">
                  <c:v>Non STS</c:v>
                </c:pt>
              </c:strCache>
            </c:strRef>
          </c:cat>
          <c:val>
            <c:numRef>
              <c:f>'STS importance per country'!$B$45:$C$45</c:f>
              <c:numCache>
                <c:formatCode>General</c:formatCode>
                <c:ptCount val="2"/>
                <c:pt idx="0">
                  <c:v>16.600000000000001</c:v>
                </c:pt>
              </c:numCache>
            </c:numRef>
          </c:val>
        </c:ser>
        <c:dLbls>
          <c:showLegendKey val="0"/>
          <c:showVal val="0"/>
          <c:showCatName val="0"/>
          <c:showSerName val="0"/>
          <c:showPercent val="0"/>
          <c:showBubbleSize val="0"/>
        </c:dLbls>
        <c:gapWidth val="219"/>
        <c:overlap val="-27"/>
        <c:axId val="365947536"/>
        <c:axId val="365947928"/>
      </c:barChart>
      <c:catAx>
        <c:axId val="365947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47928"/>
        <c:crosses val="autoZero"/>
        <c:auto val="1"/>
        <c:lblAlgn val="ctr"/>
        <c:lblOffset val="100"/>
        <c:noMultiLvlLbl val="0"/>
      </c:catAx>
      <c:valAx>
        <c:axId val="365947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47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t>TUNISIA </a:t>
            </a:r>
            <a:r>
              <a:rPr lang="en-US" sz="1000" b="0" i="0" baseline="0">
                <a:effectLst/>
              </a:rPr>
              <a:t>STS relative importance of experimental plots</a:t>
            </a:r>
            <a:endParaRPr lang="es-ES" sz="1000">
              <a:effectLst/>
            </a:endParaRPr>
          </a:p>
        </c:rich>
      </c:tx>
      <c:overlay val="0"/>
      <c:spPr>
        <a:noFill/>
        <a:ln>
          <a:noFill/>
        </a:ln>
        <a:effectLst/>
      </c:spPr>
      <c:txPr>
        <a:bodyPr rot="0" spcFirstLastPara="1" vertOverflow="ellipsis" vert="horz" wrap="square" anchor="ctr" anchorCtr="1"/>
        <a:lstStyle/>
        <a:p>
          <a:pPr marL="0" marR="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es-ES"/>
        </a:p>
      </c:txPr>
    </c:title>
    <c:autoTitleDeleted val="0"/>
    <c:plotArea>
      <c:layout/>
      <c:barChart>
        <c:barDir val="col"/>
        <c:grouping val="clustered"/>
        <c:varyColors val="0"/>
        <c:ser>
          <c:idx val="0"/>
          <c:order val="0"/>
          <c:spPr>
            <a:solidFill>
              <a:schemeClr val="accent1"/>
            </a:solidFill>
            <a:ln>
              <a:noFill/>
            </a:ln>
            <a:effectLst/>
          </c:spPr>
          <c:invertIfNegative val="0"/>
          <c:cat>
            <c:strRef>
              <c:f>'STS importance per country'!$K$41:$L$41</c:f>
              <c:strCache>
                <c:ptCount val="2"/>
                <c:pt idx="0">
                  <c:v>STS</c:v>
                </c:pt>
                <c:pt idx="1">
                  <c:v>Non STS</c:v>
                </c:pt>
              </c:strCache>
            </c:strRef>
          </c:cat>
          <c:val>
            <c:numRef>
              <c:f>'STS importance per country'!$K$42:$L$42</c:f>
              <c:numCache>
                <c:formatCode>General</c:formatCode>
                <c:ptCount val="2"/>
                <c:pt idx="0">
                  <c:v>18.600000000000001</c:v>
                </c:pt>
                <c:pt idx="1">
                  <c:v>8.4</c:v>
                </c:pt>
              </c:numCache>
            </c:numRef>
          </c:val>
        </c:ser>
        <c:ser>
          <c:idx val="1"/>
          <c:order val="1"/>
          <c:spPr>
            <a:solidFill>
              <a:schemeClr val="accent2"/>
            </a:solidFill>
            <a:ln>
              <a:noFill/>
            </a:ln>
            <a:effectLst/>
          </c:spPr>
          <c:invertIfNegative val="0"/>
          <c:cat>
            <c:strRef>
              <c:f>'STS importance per country'!$K$41:$L$41</c:f>
              <c:strCache>
                <c:ptCount val="2"/>
                <c:pt idx="0">
                  <c:v>STS</c:v>
                </c:pt>
                <c:pt idx="1">
                  <c:v>Non STS</c:v>
                </c:pt>
              </c:strCache>
            </c:strRef>
          </c:cat>
          <c:val>
            <c:numRef>
              <c:f>'STS importance per country'!$K$43:$L$43</c:f>
              <c:numCache>
                <c:formatCode>General</c:formatCode>
                <c:ptCount val="2"/>
                <c:pt idx="0">
                  <c:v>6.8</c:v>
                </c:pt>
                <c:pt idx="1">
                  <c:v>4.4000000000000004</c:v>
                </c:pt>
              </c:numCache>
            </c:numRef>
          </c:val>
        </c:ser>
        <c:ser>
          <c:idx val="2"/>
          <c:order val="2"/>
          <c:spPr>
            <a:solidFill>
              <a:schemeClr val="accent3"/>
            </a:solidFill>
            <a:ln>
              <a:noFill/>
            </a:ln>
            <a:effectLst/>
          </c:spPr>
          <c:invertIfNegative val="0"/>
          <c:cat>
            <c:strRef>
              <c:f>'STS importance per country'!$K$41:$L$41</c:f>
              <c:strCache>
                <c:ptCount val="2"/>
                <c:pt idx="0">
                  <c:v>STS</c:v>
                </c:pt>
                <c:pt idx="1">
                  <c:v>Non STS</c:v>
                </c:pt>
              </c:strCache>
            </c:strRef>
          </c:cat>
          <c:val>
            <c:numRef>
              <c:f>'STS importance per country'!$K$44:$L$44</c:f>
              <c:numCache>
                <c:formatCode>General</c:formatCode>
                <c:ptCount val="2"/>
                <c:pt idx="0">
                  <c:v>11.8</c:v>
                </c:pt>
                <c:pt idx="1">
                  <c:v>6.4</c:v>
                </c:pt>
              </c:numCache>
            </c:numRef>
          </c:val>
        </c:ser>
        <c:ser>
          <c:idx val="3"/>
          <c:order val="3"/>
          <c:spPr>
            <a:solidFill>
              <a:schemeClr val="accent4"/>
            </a:solidFill>
            <a:ln>
              <a:noFill/>
            </a:ln>
            <a:effectLst/>
          </c:spPr>
          <c:invertIfNegative val="0"/>
          <c:cat>
            <c:strRef>
              <c:f>'STS importance per country'!$K$41:$L$41</c:f>
              <c:strCache>
                <c:ptCount val="2"/>
                <c:pt idx="0">
                  <c:v>STS</c:v>
                </c:pt>
                <c:pt idx="1">
                  <c:v>Non STS</c:v>
                </c:pt>
              </c:strCache>
            </c:strRef>
          </c:cat>
          <c:val>
            <c:numRef>
              <c:f>'STS importance per country'!$K$45:$L$45</c:f>
              <c:numCache>
                <c:formatCode>General</c:formatCode>
                <c:ptCount val="2"/>
                <c:pt idx="0">
                  <c:v>10.8</c:v>
                </c:pt>
                <c:pt idx="1">
                  <c:v>6.2</c:v>
                </c:pt>
              </c:numCache>
            </c:numRef>
          </c:val>
        </c:ser>
        <c:ser>
          <c:idx val="4"/>
          <c:order val="4"/>
          <c:spPr>
            <a:solidFill>
              <a:schemeClr val="accent5"/>
            </a:solidFill>
            <a:ln>
              <a:noFill/>
            </a:ln>
            <a:effectLst/>
          </c:spPr>
          <c:invertIfNegative val="0"/>
          <c:cat>
            <c:strRef>
              <c:f>'STS importance per country'!$K$41:$L$41</c:f>
              <c:strCache>
                <c:ptCount val="2"/>
                <c:pt idx="0">
                  <c:v>STS</c:v>
                </c:pt>
                <c:pt idx="1">
                  <c:v>Non STS</c:v>
                </c:pt>
              </c:strCache>
            </c:strRef>
          </c:cat>
          <c:val>
            <c:numRef>
              <c:f>'STS importance per country'!$K$46:$L$46</c:f>
              <c:numCache>
                <c:formatCode>General</c:formatCode>
                <c:ptCount val="2"/>
                <c:pt idx="0">
                  <c:v>13.8</c:v>
                </c:pt>
                <c:pt idx="1">
                  <c:v>8.4</c:v>
                </c:pt>
              </c:numCache>
            </c:numRef>
          </c:val>
        </c:ser>
        <c:dLbls>
          <c:showLegendKey val="0"/>
          <c:showVal val="0"/>
          <c:showCatName val="0"/>
          <c:showSerName val="0"/>
          <c:showPercent val="0"/>
          <c:showBubbleSize val="0"/>
        </c:dLbls>
        <c:gapWidth val="219"/>
        <c:overlap val="-27"/>
        <c:axId val="365945184"/>
        <c:axId val="365945576"/>
      </c:barChart>
      <c:catAx>
        <c:axId val="365945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45576"/>
        <c:crosses val="autoZero"/>
        <c:auto val="1"/>
        <c:lblAlgn val="ctr"/>
        <c:lblOffset val="100"/>
        <c:noMultiLvlLbl val="0"/>
      </c:catAx>
      <c:valAx>
        <c:axId val="3659455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65945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2</xdr:col>
      <xdr:colOff>670560</xdr:colOff>
      <xdr:row>0</xdr:row>
      <xdr:rowOff>251460</xdr:rowOff>
    </xdr:from>
    <xdr:to>
      <xdr:col>2</xdr:col>
      <xdr:colOff>1943100</xdr:colOff>
      <xdr:row>0</xdr:row>
      <xdr:rowOff>251460</xdr:rowOff>
    </xdr:to>
    <xdr:cxnSp macro="">
      <xdr:nvCxnSpPr>
        <xdr:cNvPr id="3" name="Conector recto de flecha 2"/>
        <xdr:cNvCxnSpPr/>
      </xdr:nvCxnSpPr>
      <xdr:spPr>
        <a:xfrm>
          <a:off x="2255520" y="251460"/>
          <a:ext cx="1272540" cy="0"/>
        </a:xfrm>
        <a:prstGeom prst="straightConnector1">
          <a:avLst/>
        </a:prstGeom>
        <a:ln w="6350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198120</xdr:colOff>
          <xdr:row>2</xdr:row>
          <xdr:rowOff>129540</xdr:rowOff>
        </xdr:from>
        <xdr:to>
          <xdr:col>21</xdr:col>
          <xdr:colOff>91440</xdr:colOff>
          <xdr:row>19</xdr:row>
          <xdr:rowOff>83820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19</xdr:col>
      <xdr:colOff>792479</xdr:colOff>
      <xdr:row>7</xdr:row>
      <xdr:rowOff>182870</xdr:rowOff>
    </xdr:from>
    <xdr:ext cx="282761" cy="264560"/>
    <xdr:sp macro="" textlink="">
      <xdr:nvSpPr>
        <xdr:cNvPr id="14" name="CuadroTexto 13"/>
        <xdr:cNvSpPr txBox="1"/>
      </xdr:nvSpPr>
      <xdr:spPr>
        <a:xfrm>
          <a:off x="12778739" y="1744970"/>
          <a:ext cx="282761"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100"/>
            <a:t>2, 4</a:t>
          </a:r>
        </a:p>
      </xdr:txBody>
    </xdr:sp>
    <xdr:clientData/>
  </xdr:oneCellAnchor>
  <xdr:twoCellAnchor>
    <xdr:from>
      <xdr:col>19</xdr:col>
      <xdr:colOff>501040</xdr:colOff>
      <xdr:row>7</xdr:row>
      <xdr:rowOff>167640</xdr:rowOff>
    </xdr:from>
    <xdr:to>
      <xdr:col>20</xdr:col>
      <xdr:colOff>358140</xdr:colOff>
      <xdr:row>10</xdr:row>
      <xdr:rowOff>3</xdr:rowOff>
    </xdr:to>
    <xdr:sp macro="" textlink="">
      <xdr:nvSpPr>
        <xdr:cNvPr id="15" name="Elipse 14"/>
        <xdr:cNvSpPr/>
      </xdr:nvSpPr>
      <xdr:spPr>
        <a:xfrm rot="5400000">
          <a:off x="12598728" y="1618312"/>
          <a:ext cx="426723" cy="649580"/>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18</xdr:col>
      <xdr:colOff>50527</xdr:colOff>
      <xdr:row>10</xdr:row>
      <xdr:rowOff>161628</xdr:rowOff>
    </xdr:from>
    <xdr:to>
      <xdr:col>19</xdr:col>
      <xdr:colOff>53429</xdr:colOff>
      <xdr:row>15</xdr:row>
      <xdr:rowOff>77647</xdr:rowOff>
    </xdr:to>
    <xdr:sp macro="" textlink="">
      <xdr:nvSpPr>
        <xdr:cNvPr id="16" name="Elipse 15"/>
        <xdr:cNvSpPr/>
      </xdr:nvSpPr>
      <xdr:spPr>
        <a:xfrm rot="7752429">
          <a:off x="11192498" y="2369897"/>
          <a:ext cx="898999" cy="795382"/>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472438</xdr:colOff>
      <xdr:row>10</xdr:row>
      <xdr:rowOff>175250</xdr:rowOff>
    </xdr:from>
    <xdr:ext cx="949427" cy="349596"/>
    <xdr:sp macro="" textlink="">
      <xdr:nvSpPr>
        <xdr:cNvPr id="17" name="CuadroTexto 16"/>
        <xdr:cNvSpPr txBox="1"/>
      </xdr:nvSpPr>
      <xdr:spPr>
        <a:xfrm>
          <a:off x="10081258" y="2331710"/>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clientData/>
  </xdr:oneCellAnchor>
  <xdr:oneCellAnchor>
    <xdr:from>
      <xdr:col>19</xdr:col>
      <xdr:colOff>327658</xdr:colOff>
      <xdr:row>6</xdr:row>
      <xdr:rowOff>53330</xdr:rowOff>
    </xdr:from>
    <xdr:ext cx="949427" cy="349596"/>
    <xdr:sp macro="" textlink="">
      <xdr:nvSpPr>
        <xdr:cNvPr id="18" name="CuadroTexto 17"/>
        <xdr:cNvSpPr txBox="1"/>
      </xdr:nvSpPr>
      <xdr:spPr>
        <a:xfrm>
          <a:off x="12313918" y="1417310"/>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oneCellAnchor>
  <xdr:twoCellAnchor>
    <xdr:from>
      <xdr:col>16</xdr:col>
      <xdr:colOff>563878</xdr:colOff>
      <xdr:row>5</xdr:row>
      <xdr:rowOff>107671</xdr:rowOff>
    </xdr:from>
    <xdr:to>
      <xdr:col>17</xdr:col>
      <xdr:colOff>270305</xdr:colOff>
      <xdr:row>7</xdr:row>
      <xdr:rowOff>159537</xdr:rowOff>
    </xdr:to>
    <xdr:sp macro="" textlink="">
      <xdr:nvSpPr>
        <xdr:cNvPr id="19" name="Elipse 18"/>
        <xdr:cNvSpPr/>
      </xdr:nvSpPr>
      <xdr:spPr>
        <a:xfrm rot="6015629">
          <a:off x="10198099" y="1248130"/>
          <a:ext cx="448106" cy="498907"/>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209343</xdr:colOff>
      <xdr:row>4</xdr:row>
      <xdr:rowOff>182870</xdr:rowOff>
    </xdr:from>
    <xdr:ext cx="949427" cy="349596"/>
    <xdr:sp macro="" textlink="">
      <xdr:nvSpPr>
        <xdr:cNvPr id="20" name="CuadroTexto 19"/>
        <xdr:cNvSpPr txBox="1"/>
      </xdr:nvSpPr>
      <xdr:spPr>
        <a:xfrm>
          <a:off x="10610643" y="1150610"/>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clientData/>
  </xdr:oneCellAnchor>
  <xdr:oneCellAnchor>
    <xdr:from>
      <xdr:col>18</xdr:col>
      <xdr:colOff>662939</xdr:colOff>
      <xdr:row>13</xdr:row>
      <xdr:rowOff>182870</xdr:rowOff>
    </xdr:from>
    <xdr:ext cx="949427" cy="349596"/>
    <xdr:sp macro="" textlink="">
      <xdr:nvSpPr>
        <xdr:cNvPr id="21" name="CuadroTexto 20"/>
        <xdr:cNvSpPr txBox="1"/>
      </xdr:nvSpPr>
      <xdr:spPr>
        <a:xfrm>
          <a:off x="11856719" y="2941310"/>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4</a:t>
          </a:r>
        </a:p>
      </xdr:txBody>
    </xdr:sp>
    <xdr:clientData/>
  </xdr:oneCellAnchor>
  <xdr:twoCellAnchor>
    <xdr:from>
      <xdr:col>17</xdr:col>
      <xdr:colOff>562000</xdr:colOff>
      <xdr:row>10</xdr:row>
      <xdr:rowOff>53346</xdr:rowOff>
    </xdr:from>
    <xdr:to>
      <xdr:col>18</xdr:col>
      <xdr:colOff>175260</xdr:colOff>
      <xdr:row>11</xdr:row>
      <xdr:rowOff>190507</xdr:rowOff>
    </xdr:to>
    <xdr:sp macro="" textlink="">
      <xdr:nvSpPr>
        <xdr:cNvPr id="22" name="Elipse 21"/>
        <xdr:cNvSpPr/>
      </xdr:nvSpPr>
      <xdr:spPr>
        <a:xfrm rot="5400000">
          <a:off x="11002339" y="2170767"/>
          <a:ext cx="327661" cy="405740"/>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mc:AlternateContent xmlns:mc="http://schemas.openxmlformats.org/markup-compatibility/2006">
    <mc:Choice xmlns:a14="http://schemas.microsoft.com/office/drawing/2010/main" Requires="a14">
      <xdr:twoCellAnchor editAs="oneCell">
        <xdr:from>
          <xdr:col>22</xdr:col>
          <xdr:colOff>830580</xdr:colOff>
          <xdr:row>11</xdr:row>
          <xdr:rowOff>68580</xdr:rowOff>
        </xdr:from>
        <xdr:to>
          <xdr:col>32</xdr:col>
          <xdr:colOff>815340</xdr:colOff>
          <xdr:row>31</xdr:row>
          <xdr:rowOff>129540</xdr:rowOff>
        </xdr:to>
        <xdr:sp macro="" textlink="">
          <xdr:nvSpPr>
            <xdr:cNvPr id="14340" name="Object 4" hidden="1">
              <a:extLst>
                <a:ext uri="{63B3BB69-23CF-44E3-9099-C40C66FF867C}">
                  <a14:compatExt spid="_x0000_s14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220980</xdr:colOff>
          <xdr:row>2</xdr:row>
          <xdr:rowOff>99060</xdr:rowOff>
        </xdr:from>
        <xdr:to>
          <xdr:col>21</xdr:col>
          <xdr:colOff>106680</xdr:colOff>
          <xdr:row>21</xdr:row>
          <xdr:rowOff>182880</xdr:rowOff>
        </xdr:to>
        <xdr:sp macro="" textlink="">
          <xdr:nvSpPr>
            <xdr:cNvPr id="13315" name="Object 3" hidden="1">
              <a:extLst>
                <a:ext uri="{63B3BB69-23CF-44E3-9099-C40C66FF867C}">
                  <a14:compatExt spid="_x0000_s1331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693420</xdr:colOff>
      <xdr:row>10</xdr:row>
      <xdr:rowOff>84794</xdr:rowOff>
    </xdr:from>
    <xdr:ext cx="354255" cy="264560"/>
    <xdr:sp macro="" textlink="">
      <xdr:nvSpPr>
        <xdr:cNvPr id="14" name="CuadroTexto 13"/>
        <xdr:cNvSpPr txBox="1"/>
      </xdr:nvSpPr>
      <xdr:spPr>
        <a:xfrm>
          <a:off x="11094720" y="2241254"/>
          <a:ext cx="354255"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100"/>
            <a:t>2, 10</a:t>
          </a:r>
        </a:p>
      </xdr:txBody>
    </xdr:sp>
    <xdr:clientData/>
  </xdr:oneCellAnchor>
  <xdr:twoCellAnchor>
    <xdr:from>
      <xdr:col>18</xdr:col>
      <xdr:colOff>601291</xdr:colOff>
      <xdr:row>9</xdr:row>
      <xdr:rowOff>134495</xdr:rowOff>
    </xdr:from>
    <xdr:to>
      <xdr:col>19</xdr:col>
      <xdr:colOff>300643</xdr:colOff>
      <xdr:row>13</xdr:row>
      <xdr:rowOff>123730</xdr:rowOff>
    </xdr:to>
    <xdr:sp macro="" textlink="">
      <xdr:nvSpPr>
        <xdr:cNvPr id="15" name="Elipse 14"/>
        <xdr:cNvSpPr/>
      </xdr:nvSpPr>
      <xdr:spPr>
        <a:xfrm rot="5069265">
          <a:off x="11638699" y="2249207"/>
          <a:ext cx="804575" cy="491832"/>
        </a:xfrm>
        <a:prstGeom prst="ellipse">
          <a:avLst/>
        </a:prstGeom>
        <a:noFill/>
        <a:ln w="25400">
          <a:solidFill>
            <a:schemeClr val="accent6">
              <a:alpha val="7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19</xdr:col>
      <xdr:colOff>656003</xdr:colOff>
      <xdr:row>11</xdr:row>
      <xdr:rowOff>126064</xdr:rowOff>
    </xdr:from>
    <xdr:to>
      <xdr:col>20</xdr:col>
      <xdr:colOff>368331</xdr:colOff>
      <xdr:row>14</xdr:row>
      <xdr:rowOff>46271</xdr:rowOff>
    </xdr:to>
    <xdr:sp macro="" textlink="">
      <xdr:nvSpPr>
        <xdr:cNvPr id="16" name="Elipse 15"/>
        <xdr:cNvSpPr/>
      </xdr:nvSpPr>
      <xdr:spPr>
        <a:xfrm rot="6015629">
          <a:off x="12629763" y="2493144"/>
          <a:ext cx="529807" cy="504808"/>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17</xdr:col>
      <xdr:colOff>57898</xdr:colOff>
      <xdr:row>5</xdr:row>
      <xdr:rowOff>64811</xdr:rowOff>
    </xdr:from>
    <xdr:to>
      <xdr:col>18</xdr:col>
      <xdr:colOff>349176</xdr:colOff>
      <xdr:row>17</xdr:row>
      <xdr:rowOff>104348</xdr:rowOff>
    </xdr:to>
    <xdr:sp macro="" textlink="">
      <xdr:nvSpPr>
        <xdr:cNvPr id="17" name="Elipse 16"/>
        <xdr:cNvSpPr/>
      </xdr:nvSpPr>
      <xdr:spPr>
        <a:xfrm rot="12387351">
          <a:off x="10459198" y="1230671"/>
          <a:ext cx="1083758" cy="2409357"/>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83820</xdr:colOff>
      <xdr:row>12</xdr:row>
      <xdr:rowOff>77174</xdr:rowOff>
    </xdr:from>
    <xdr:ext cx="794898" cy="311496"/>
    <xdr:sp macro="" textlink="">
      <xdr:nvSpPr>
        <xdr:cNvPr id="18" name="CuadroTexto 17"/>
        <xdr:cNvSpPr txBox="1"/>
      </xdr:nvSpPr>
      <xdr:spPr>
        <a:xfrm>
          <a:off x="10485120" y="2652734"/>
          <a:ext cx="79489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b="1">
              <a:solidFill>
                <a:srgbClr val="C00000"/>
              </a:solidFill>
            </a:rPr>
            <a:t>Non STS</a:t>
          </a:r>
        </a:p>
      </xdr:txBody>
    </xdr:sp>
    <xdr:clientData/>
  </xdr:oneCellAnchor>
  <xdr:oneCellAnchor>
    <xdr:from>
      <xdr:col>19</xdr:col>
      <xdr:colOff>457200</xdr:colOff>
      <xdr:row>14</xdr:row>
      <xdr:rowOff>61934</xdr:rowOff>
    </xdr:from>
    <xdr:ext cx="949427" cy="349596"/>
    <xdr:sp macro="" textlink="">
      <xdr:nvSpPr>
        <xdr:cNvPr id="19" name="CuadroTexto 18"/>
        <xdr:cNvSpPr txBox="1"/>
      </xdr:nvSpPr>
      <xdr:spPr>
        <a:xfrm>
          <a:off x="12443460" y="3026114"/>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clientData/>
  </xdr:oneCellAnchor>
  <xdr:oneCellAnchor>
    <xdr:from>
      <xdr:col>19</xdr:col>
      <xdr:colOff>236220</xdr:colOff>
      <xdr:row>9</xdr:row>
      <xdr:rowOff>122894</xdr:rowOff>
    </xdr:from>
    <xdr:ext cx="949427" cy="349596"/>
    <xdr:sp macro="" textlink="">
      <xdr:nvSpPr>
        <xdr:cNvPr id="20" name="CuadroTexto 19"/>
        <xdr:cNvSpPr txBox="1"/>
      </xdr:nvSpPr>
      <xdr:spPr>
        <a:xfrm>
          <a:off x="12222480" y="2081234"/>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oneCellAnchor>
  <xdr:twoCellAnchor>
    <xdr:from>
      <xdr:col>18</xdr:col>
      <xdr:colOff>191183</xdr:colOff>
      <xdr:row>10</xdr:row>
      <xdr:rowOff>164164</xdr:rowOff>
    </xdr:from>
    <xdr:to>
      <xdr:col>18</xdr:col>
      <xdr:colOff>695991</xdr:colOff>
      <xdr:row>13</xdr:row>
      <xdr:rowOff>76751</xdr:rowOff>
    </xdr:to>
    <xdr:sp macro="" textlink="">
      <xdr:nvSpPr>
        <xdr:cNvPr id="21" name="Elipse 20"/>
        <xdr:cNvSpPr/>
      </xdr:nvSpPr>
      <xdr:spPr>
        <a:xfrm rot="6015629">
          <a:off x="11372463" y="2333124"/>
          <a:ext cx="529807" cy="504808"/>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18</xdr:col>
      <xdr:colOff>7620</xdr:colOff>
      <xdr:row>13</xdr:row>
      <xdr:rowOff>122894</xdr:rowOff>
    </xdr:from>
    <xdr:ext cx="949427" cy="349596"/>
    <xdr:sp macro="" textlink="">
      <xdr:nvSpPr>
        <xdr:cNvPr id="22" name="CuadroTexto 21"/>
        <xdr:cNvSpPr txBox="1"/>
      </xdr:nvSpPr>
      <xdr:spPr>
        <a:xfrm>
          <a:off x="11201400" y="2896574"/>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clientData/>
  </xdr:oneCellAnchor>
  <mc:AlternateContent xmlns:mc="http://schemas.openxmlformats.org/markup-compatibility/2006">
    <mc:Choice xmlns:a14="http://schemas.microsoft.com/office/drawing/2010/main" Requires="a14">
      <xdr:twoCellAnchor editAs="oneCell">
        <xdr:from>
          <xdr:col>22</xdr:col>
          <xdr:colOff>510540</xdr:colOff>
          <xdr:row>7</xdr:row>
          <xdr:rowOff>152400</xdr:rowOff>
        </xdr:from>
        <xdr:to>
          <xdr:col>32</xdr:col>
          <xdr:colOff>967740</xdr:colOff>
          <xdr:row>34</xdr:row>
          <xdr:rowOff>167640</xdr:rowOff>
        </xdr:to>
        <xdr:sp macro="" textlink="">
          <xdr:nvSpPr>
            <xdr:cNvPr id="13316" name="Object 4" hidden="1">
              <a:extLst>
                <a:ext uri="{63B3BB69-23CF-44E3-9099-C40C66FF867C}">
                  <a14:compatExt spid="_x0000_s13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137160</xdr:colOff>
      <xdr:row>0</xdr:row>
      <xdr:rowOff>182880</xdr:rowOff>
    </xdr:from>
    <xdr:to>
      <xdr:col>8</xdr:col>
      <xdr:colOff>746760</xdr:colOff>
      <xdr:row>15</xdr:row>
      <xdr:rowOff>175260</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7620</xdr:colOff>
      <xdr:row>1</xdr:row>
      <xdr:rowOff>22860</xdr:rowOff>
    </xdr:from>
    <xdr:to>
      <xdr:col>19</xdr:col>
      <xdr:colOff>167640</xdr:colOff>
      <xdr:row>16</xdr:row>
      <xdr:rowOff>22860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99060</xdr:colOff>
      <xdr:row>19</xdr:row>
      <xdr:rowOff>175260</xdr:rowOff>
    </xdr:from>
    <xdr:to>
      <xdr:col>8</xdr:col>
      <xdr:colOff>708660</xdr:colOff>
      <xdr:row>34</xdr:row>
      <xdr:rowOff>167640</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76200</xdr:colOff>
      <xdr:row>20</xdr:row>
      <xdr:rowOff>22860</xdr:rowOff>
    </xdr:from>
    <xdr:to>
      <xdr:col>18</xdr:col>
      <xdr:colOff>685800</xdr:colOff>
      <xdr:row>35</xdr:row>
      <xdr:rowOff>22860</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121920</xdr:colOff>
      <xdr:row>39</xdr:row>
      <xdr:rowOff>30480</xdr:rowOff>
    </xdr:from>
    <xdr:to>
      <xdr:col>8</xdr:col>
      <xdr:colOff>731520</xdr:colOff>
      <xdr:row>54</xdr:row>
      <xdr:rowOff>38100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91440</xdr:colOff>
      <xdr:row>39</xdr:row>
      <xdr:rowOff>15240</xdr:rowOff>
    </xdr:from>
    <xdr:to>
      <xdr:col>18</xdr:col>
      <xdr:colOff>701040</xdr:colOff>
      <xdr:row>54</xdr:row>
      <xdr:rowOff>22860</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426720</xdr:colOff>
      <xdr:row>6</xdr:row>
      <xdr:rowOff>152400</xdr:rowOff>
    </xdr:from>
    <xdr:to>
      <xdr:col>8</xdr:col>
      <xdr:colOff>632460</xdr:colOff>
      <xdr:row>6</xdr:row>
      <xdr:rowOff>167640</xdr:rowOff>
    </xdr:to>
    <xdr:cxnSp macro="">
      <xdr:nvCxnSpPr>
        <xdr:cNvPr id="9" name="Conector recto 8"/>
        <xdr:cNvCxnSpPr/>
      </xdr:nvCxnSpPr>
      <xdr:spPr>
        <a:xfrm>
          <a:off x="2324100" y="135636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426720</xdr:colOff>
      <xdr:row>10</xdr:row>
      <xdr:rowOff>114300</xdr:rowOff>
    </xdr:from>
    <xdr:to>
      <xdr:col>8</xdr:col>
      <xdr:colOff>632460</xdr:colOff>
      <xdr:row>10</xdr:row>
      <xdr:rowOff>129540</xdr:rowOff>
    </xdr:to>
    <xdr:cxnSp macro="">
      <xdr:nvCxnSpPr>
        <xdr:cNvPr id="11" name="Conector recto 10"/>
        <xdr:cNvCxnSpPr/>
      </xdr:nvCxnSpPr>
      <xdr:spPr>
        <a:xfrm>
          <a:off x="2324100" y="208026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289560</xdr:colOff>
      <xdr:row>7</xdr:row>
      <xdr:rowOff>0</xdr:rowOff>
    </xdr:from>
    <xdr:to>
      <xdr:col>18</xdr:col>
      <xdr:colOff>777240</xdr:colOff>
      <xdr:row>7</xdr:row>
      <xdr:rowOff>0</xdr:rowOff>
    </xdr:to>
    <xdr:cxnSp macro="">
      <xdr:nvCxnSpPr>
        <xdr:cNvPr id="12" name="Conector recto 11"/>
        <xdr:cNvCxnSpPr/>
      </xdr:nvCxnSpPr>
      <xdr:spPr>
        <a:xfrm>
          <a:off x="9022080" y="1394460"/>
          <a:ext cx="4450080" cy="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289560</xdr:colOff>
      <xdr:row>10</xdr:row>
      <xdr:rowOff>137160</xdr:rowOff>
    </xdr:from>
    <xdr:to>
      <xdr:col>19</xdr:col>
      <xdr:colOff>7620</xdr:colOff>
      <xdr:row>10</xdr:row>
      <xdr:rowOff>160020</xdr:rowOff>
    </xdr:to>
    <xdr:cxnSp macro="">
      <xdr:nvCxnSpPr>
        <xdr:cNvPr id="13" name="Conector recto 12"/>
        <xdr:cNvCxnSpPr/>
      </xdr:nvCxnSpPr>
      <xdr:spPr>
        <a:xfrm>
          <a:off x="9022080" y="2103120"/>
          <a:ext cx="4472940" cy="2286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373380</xdr:colOff>
      <xdr:row>26</xdr:row>
      <xdr:rowOff>114300</xdr:rowOff>
    </xdr:from>
    <xdr:to>
      <xdr:col>8</xdr:col>
      <xdr:colOff>579120</xdr:colOff>
      <xdr:row>26</xdr:row>
      <xdr:rowOff>129540</xdr:rowOff>
    </xdr:to>
    <xdr:cxnSp macro="">
      <xdr:nvCxnSpPr>
        <xdr:cNvPr id="18" name="Conector recto 17"/>
        <xdr:cNvCxnSpPr/>
      </xdr:nvCxnSpPr>
      <xdr:spPr>
        <a:xfrm>
          <a:off x="2270760" y="538734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365760</xdr:colOff>
      <xdr:row>29</xdr:row>
      <xdr:rowOff>167640</xdr:rowOff>
    </xdr:from>
    <xdr:to>
      <xdr:col>8</xdr:col>
      <xdr:colOff>571500</xdr:colOff>
      <xdr:row>29</xdr:row>
      <xdr:rowOff>182880</xdr:rowOff>
    </xdr:to>
    <xdr:cxnSp macro="">
      <xdr:nvCxnSpPr>
        <xdr:cNvPr id="19" name="Conector recto 18"/>
        <xdr:cNvCxnSpPr/>
      </xdr:nvCxnSpPr>
      <xdr:spPr>
        <a:xfrm>
          <a:off x="2263140" y="602742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373380</xdr:colOff>
      <xdr:row>24</xdr:row>
      <xdr:rowOff>121920</xdr:rowOff>
    </xdr:from>
    <xdr:to>
      <xdr:col>18</xdr:col>
      <xdr:colOff>579120</xdr:colOff>
      <xdr:row>24</xdr:row>
      <xdr:rowOff>137160</xdr:rowOff>
    </xdr:to>
    <xdr:cxnSp macro="">
      <xdr:nvCxnSpPr>
        <xdr:cNvPr id="20" name="Conector recto 19"/>
        <xdr:cNvCxnSpPr/>
      </xdr:nvCxnSpPr>
      <xdr:spPr>
        <a:xfrm>
          <a:off x="9105900" y="482346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342900</xdr:colOff>
      <xdr:row>29</xdr:row>
      <xdr:rowOff>7620</xdr:rowOff>
    </xdr:from>
    <xdr:to>
      <xdr:col>18</xdr:col>
      <xdr:colOff>548640</xdr:colOff>
      <xdr:row>29</xdr:row>
      <xdr:rowOff>22860</xdr:rowOff>
    </xdr:to>
    <xdr:cxnSp macro="">
      <xdr:nvCxnSpPr>
        <xdr:cNvPr id="21" name="Conector recto 20"/>
        <xdr:cNvCxnSpPr/>
      </xdr:nvCxnSpPr>
      <xdr:spPr>
        <a:xfrm>
          <a:off x="9075420" y="567690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43</xdr:row>
      <xdr:rowOff>121920</xdr:rowOff>
    </xdr:from>
    <xdr:to>
      <xdr:col>8</xdr:col>
      <xdr:colOff>586740</xdr:colOff>
      <xdr:row>43</xdr:row>
      <xdr:rowOff>137160</xdr:rowOff>
    </xdr:to>
    <xdr:cxnSp macro="">
      <xdr:nvCxnSpPr>
        <xdr:cNvPr id="24" name="Conector recto 23"/>
        <xdr:cNvCxnSpPr/>
      </xdr:nvCxnSpPr>
      <xdr:spPr>
        <a:xfrm>
          <a:off x="2278380" y="850392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381000</xdr:colOff>
      <xdr:row>48</xdr:row>
      <xdr:rowOff>22860</xdr:rowOff>
    </xdr:from>
    <xdr:to>
      <xdr:col>8</xdr:col>
      <xdr:colOff>586740</xdr:colOff>
      <xdr:row>48</xdr:row>
      <xdr:rowOff>38100</xdr:rowOff>
    </xdr:to>
    <xdr:cxnSp macro="">
      <xdr:nvCxnSpPr>
        <xdr:cNvPr id="25" name="Conector recto 24"/>
        <xdr:cNvCxnSpPr/>
      </xdr:nvCxnSpPr>
      <xdr:spPr>
        <a:xfrm>
          <a:off x="2278380" y="937260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365760</xdr:colOff>
      <xdr:row>41</xdr:row>
      <xdr:rowOff>53340</xdr:rowOff>
    </xdr:from>
    <xdr:to>
      <xdr:col>18</xdr:col>
      <xdr:colOff>571500</xdr:colOff>
      <xdr:row>41</xdr:row>
      <xdr:rowOff>68580</xdr:rowOff>
    </xdr:to>
    <xdr:cxnSp macro="">
      <xdr:nvCxnSpPr>
        <xdr:cNvPr id="26" name="Conector recto 25"/>
        <xdr:cNvCxnSpPr/>
      </xdr:nvCxnSpPr>
      <xdr:spPr>
        <a:xfrm>
          <a:off x="9098280" y="805434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365760</xdr:colOff>
      <xdr:row>47</xdr:row>
      <xdr:rowOff>0</xdr:rowOff>
    </xdr:from>
    <xdr:to>
      <xdr:col>18</xdr:col>
      <xdr:colOff>571500</xdr:colOff>
      <xdr:row>47</xdr:row>
      <xdr:rowOff>15240</xdr:rowOff>
    </xdr:to>
    <xdr:cxnSp macro="">
      <xdr:nvCxnSpPr>
        <xdr:cNvPr id="27" name="Conector recto 26"/>
        <xdr:cNvCxnSpPr/>
      </xdr:nvCxnSpPr>
      <xdr:spPr>
        <a:xfrm>
          <a:off x="9098280" y="9159240"/>
          <a:ext cx="4168140" cy="15240"/>
        </a:xfrm>
        <a:prstGeom prst="line">
          <a:avLst/>
        </a:prstGeom>
        <a:ln w="22225">
          <a:solidFill>
            <a:schemeClr val="tx1">
              <a:lumMod val="50000"/>
              <a:lumOff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312420</xdr:colOff>
      <xdr:row>46</xdr:row>
      <xdr:rowOff>144780</xdr:rowOff>
    </xdr:from>
    <xdr:to>
      <xdr:col>14</xdr:col>
      <xdr:colOff>327660</xdr:colOff>
      <xdr:row>48</xdr:row>
      <xdr:rowOff>91440</xdr:rowOff>
    </xdr:to>
    <xdr:cxnSp macro="">
      <xdr:nvCxnSpPr>
        <xdr:cNvPr id="29" name="Conector recto de flecha 28"/>
        <xdr:cNvCxnSpPr/>
      </xdr:nvCxnSpPr>
      <xdr:spPr>
        <a:xfrm>
          <a:off x="9837420" y="9113520"/>
          <a:ext cx="15240" cy="327660"/>
        </a:xfrm>
        <a:prstGeom prst="straightConnector1">
          <a:avLst/>
        </a:prstGeom>
        <a:ln w="3492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716280</xdr:colOff>
      <xdr:row>9</xdr:row>
      <xdr:rowOff>53340</xdr:rowOff>
    </xdr:from>
    <xdr:to>
      <xdr:col>5</xdr:col>
      <xdr:colOff>731516</xdr:colOff>
      <xdr:row>10</xdr:row>
      <xdr:rowOff>190496</xdr:rowOff>
    </xdr:to>
    <xdr:cxnSp macro="">
      <xdr:nvCxnSpPr>
        <xdr:cNvPr id="22" name="Conector recto de flecha 21"/>
        <xdr:cNvCxnSpPr/>
      </xdr:nvCxnSpPr>
      <xdr:spPr>
        <a:xfrm>
          <a:off x="4198620" y="1828800"/>
          <a:ext cx="15236" cy="327656"/>
        </a:xfrm>
        <a:prstGeom prst="straightConnector1">
          <a:avLst/>
        </a:prstGeom>
        <a:ln w="34925">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c:userShapes xmlns:c="http://schemas.openxmlformats.org/drawingml/2006/chart">
  <cdr:relSizeAnchor xmlns:cdr="http://schemas.openxmlformats.org/drawingml/2006/chartDrawing">
    <cdr:from>
      <cdr:x>0.85065</cdr:x>
      <cdr:y>0.14796</cdr:y>
    </cdr:from>
    <cdr:to>
      <cdr:x>0.85375</cdr:x>
      <cdr:y>0.26023</cdr:y>
    </cdr:to>
    <cdr:cxnSp macro="">
      <cdr:nvCxnSpPr>
        <cdr:cNvPr id="2" name="Conector recto de flecha 1"/>
        <cdr:cNvCxnSpPr/>
      </cdr:nvCxnSpPr>
      <cdr:spPr>
        <a:xfrm xmlns:a="http://schemas.openxmlformats.org/drawingml/2006/main">
          <a:off x="4180865" y="431813"/>
          <a:ext cx="15237" cy="327655"/>
        </a:xfrm>
        <a:prstGeom xmlns:a="http://schemas.openxmlformats.org/drawingml/2006/main" prst="straightConnector1">
          <a:avLst/>
        </a:prstGeom>
        <a:ln xmlns:a="http://schemas.openxmlformats.org/drawingml/2006/main" w="34925">
          <a:solidFill>
            <a:srgbClr val="C0000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0.63359</cdr:x>
      <cdr:y>0.40644</cdr:y>
    </cdr:from>
    <cdr:to>
      <cdr:x>0.63669</cdr:x>
      <cdr:y>0.51871</cdr:y>
    </cdr:to>
    <cdr:cxnSp macro="">
      <cdr:nvCxnSpPr>
        <cdr:cNvPr id="3" name="Conector recto de flecha 2"/>
        <cdr:cNvCxnSpPr/>
      </cdr:nvCxnSpPr>
      <cdr:spPr>
        <a:xfrm xmlns:a="http://schemas.openxmlformats.org/drawingml/2006/main">
          <a:off x="3114033" y="1186187"/>
          <a:ext cx="15237"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0.65995</cdr:x>
      <cdr:y>0.40905</cdr:y>
    </cdr:from>
    <cdr:to>
      <cdr:x>0.66305</cdr:x>
      <cdr:y>0.52132</cdr:y>
    </cdr:to>
    <cdr:cxnSp macro="">
      <cdr:nvCxnSpPr>
        <cdr:cNvPr id="4" name="Conector recto de flecha 3"/>
        <cdr:cNvCxnSpPr/>
      </cdr:nvCxnSpPr>
      <cdr:spPr>
        <a:xfrm xmlns:a="http://schemas.openxmlformats.org/drawingml/2006/main">
          <a:off x="3243586" y="1193804"/>
          <a:ext cx="15237"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0.68786</cdr:x>
      <cdr:y>0.40383</cdr:y>
    </cdr:from>
    <cdr:to>
      <cdr:x>0.69096</cdr:x>
      <cdr:y>0.5161</cdr:y>
    </cdr:to>
    <cdr:cxnSp macro="">
      <cdr:nvCxnSpPr>
        <cdr:cNvPr id="5" name="Conector recto de flecha 4"/>
        <cdr:cNvCxnSpPr/>
      </cdr:nvCxnSpPr>
      <cdr:spPr>
        <a:xfrm xmlns:a="http://schemas.openxmlformats.org/drawingml/2006/main">
          <a:off x="3380759" y="1178564"/>
          <a:ext cx="15236"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0.71421</cdr:x>
      <cdr:y>0.40644</cdr:y>
    </cdr:from>
    <cdr:to>
      <cdr:x>0.71731</cdr:x>
      <cdr:y>0.51871</cdr:y>
    </cdr:to>
    <cdr:cxnSp macro="">
      <cdr:nvCxnSpPr>
        <cdr:cNvPr id="6" name="Conector recto de flecha 5"/>
        <cdr:cNvCxnSpPr/>
      </cdr:nvCxnSpPr>
      <cdr:spPr>
        <a:xfrm xmlns:a="http://schemas.openxmlformats.org/drawingml/2006/main">
          <a:off x="3510267" y="1186187"/>
          <a:ext cx="15236"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0.74057</cdr:x>
      <cdr:y>0.40644</cdr:y>
    </cdr:from>
    <cdr:to>
      <cdr:x>0.74367</cdr:x>
      <cdr:y>0.51871</cdr:y>
    </cdr:to>
    <cdr:cxnSp macro="">
      <cdr:nvCxnSpPr>
        <cdr:cNvPr id="7" name="Conector recto de flecha 6"/>
        <cdr:cNvCxnSpPr/>
      </cdr:nvCxnSpPr>
      <cdr:spPr>
        <a:xfrm xmlns:a="http://schemas.openxmlformats.org/drawingml/2006/main">
          <a:off x="3639824" y="1186184"/>
          <a:ext cx="15236"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0.76693</cdr:x>
      <cdr:y>0.40644</cdr:y>
    </cdr:from>
    <cdr:to>
      <cdr:x>0.77003</cdr:x>
      <cdr:y>0.51871</cdr:y>
    </cdr:to>
    <cdr:cxnSp macro="">
      <cdr:nvCxnSpPr>
        <cdr:cNvPr id="8" name="Conector recto de flecha 7"/>
        <cdr:cNvCxnSpPr/>
      </cdr:nvCxnSpPr>
      <cdr:spPr>
        <a:xfrm xmlns:a="http://schemas.openxmlformats.org/drawingml/2006/main">
          <a:off x="3769382" y="1186184"/>
          <a:ext cx="15237"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0.79173</cdr:x>
      <cdr:y>0.40644</cdr:y>
    </cdr:from>
    <cdr:to>
      <cdr:x>0.79483</cdr:x>
      <cdr:y>0.51871</cdr:y>
    </cdr:to>
    <cdr:cxnSp macro="">
      <cdr:nvCxnSpPr>
        <cdr:cNvPr id="9" name="Conector recto de flecha 8"/>
        <cdr:cNvCxnSpPr/>
      </cdr:nvCxnSpPr>
      <cdr:spPr>
        <a:xfrm xmlns:a="http://schemas.openxmlformats.org/drawingml/2006/main">
          <a:off x="3891272" y="1186187"/>
          <a:ext cx="15236"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0.82119</cdr:x>
      <cdr:y>0.4456</cdr:y>
    </cdr:from>
    <cdr:to>
      <cdr:x>0.82429</cdr:x>
      <cdr:y>0.55787</cdr:y>
    </cdr:to>
    <cdr:cxnSp macro="">
      <cdr:nvCxnSpPr>
        <cdr:cNvPr id="10" name="Conector recto de flecha 9"/>
        <cdr:cNvCxnSpPr/>
      </cdr:nvCxnSpPr>
      <cdr:spPr>
        <a:xfrm xmlns:a="http://schemas.openxmlformats.org/drawingml/2006/main">
          <a:off x="4036065" y="1300455"/>
          <a:ext cx="15236" cy="327656"/>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0.877</cdr:x>
      <cdr:y>0.3516</cdr:y>
    </cdr:from>
    <cdr:to>
      <cdr:x>0.8801</cdr:x>
      <cdr:y>0.46387</cdr:y>
    </cdr:to>
    <cdr:cxnSp macro="">
      <cdr:nvCxnSpPr>
        <cdr:cNvPr id="11" name="Conector recto de flecha 10"/>
        <cdr:cNvCxnSpPr/>
      </cdr:nvCxnSpPr>
      <cdr:spPr>
        <a:xfrm xmlns:a="http://schemas.openxmlformats.org/drawingml/2006/main">
          <a:off x="4310363" y="1026144"/>
          <a:ext cx="15237"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0.90646</cdr:x>
      <cdr:y>0.349</cdr:y>
    </cdr:from>
    <cdr:to>
      <cdr:x>0.90956</cdr:x>
      <cdr:y>0.46127</cdr:y>
    </cdr:to>
    <cdr:cxnSp macro="">
      <cdr:nvCxnSpPr>
        <cdr:cNvPr id="12" name="Conector recto de flecha 11"/>
        <cdr:cNvCxnSpPr/>
      </cdr:nvCxnSpPr>
      <cdr:spPr>
        <a:xfrm xmlns:a="http://schemas.openxmlformats.org/drawingml/2006/main">
          <a:off x="4455158" y="1018553"/>
          <a:ext cx="15237"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0.93127</cdr:x>
      <cdr:y>0.349</cdr:y>
    </cdr:from>
    <cdr:to>
      <cdr:x>0.93437</cdr:x>
      <cdr:y>0.46127</cdr:y>
    </cdr:to>
    <cdr:cxnSp macro="">
      <cdr:nvCxnSpPr>
        <cdr:cNvPr id="13" name="Conector recto de flecha 12"/>
        <cdr:cNvCxnSpPr/>
      </cdr:nvCxnSpPr>
      <cdr:spPr>
        <a:xfrm xmlns:a="http://schemas.openxmlformats.org/drawingml/2006/main">
          <a:off x="4577097" y="1018550"/>
          <a:ext cx="15236" cy="327656"/>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c:userShapes xmlns:c="http://schemas.openxmlformats.org/drawingml/2006/chart">
  <cdr:relSizeAnchor xmlns:cdr="http://schemas.openxmlformats.org/drawingml/2006/chartDrawing">
    <cdr:from>
      <cdr:x>0.88111</cdr:x>
      <cdr:y>0.32812</cdr:y>
    </cdr:from>
    <cdr:to>
      <cdr:x>0.88444</cdr:x>
      <cdr:y>0.44039</cdr:y>
    </cdr:to>
    <cdr:cxnSp macro="">
      <cdr:nvCxnSpPr>
        <cdr:cNvPr id="2" name="Conector recto de flecha 1"/>
        <cdr:cNvCxnSpPr/>
      </cdr:nvCxnSpPr>
      <cdr:spPr>
        <a:xfrm xmlns:a="http://schemas.openxmlformats.org/drawingml/2006/main">
          <a:off x="4028435" y="957593"/>
          <a:ext cx="15225"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0.29111</cdr:x>
      <cdr:y>0.54743</cdr:y>
    </cdr:from>
    <cdr:to>
      <cdr:x>0.29444</cdr:x>
      <cdr:y>0.6597</cdr:y>
    </cdr:to>
    <cdr:cxnSp macro="">
      <cdr:nvCxnSpPr>
        <cdr:cNvPr id="3" name="Conector recto de flecha 2"/>
        <cdr:cNvCxnSpPr/>
      </cdr:nvCxnSpPr>
      <cdr:spPr>
        <a:xfrm xmlns:a="http://schemas.openxmlformats.org/drawingml/2006/main">
          <a:off x="1330970" y="1597661"/>
          <a:ext cx="15225" cy="327656"/>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0.64777</cdr:x>
      <cdr:y>0.19497</cdr:y>
    </cdr:from>
    <cdr:to>
      <cdr:x>0.6511</cdr:x>
      <cdr:y>0.30724</cdr:y>
    </cdr:to>
    <cdr:cxnSp macro="">
      <cdr:nvCxnSpPr>
        <cdr:cNvPr id="2" name="Conector recto de flecha 1"/>
        <cdr:cNvCxnSpPr/>
      </cdr:nvCxnSpPr>
      <cdr:spPr>
        <a:xfrm xmlns:a="http://schemas.openxmlformats.org/drawingml/2006/main">
          <a:off x="2961604" y="569006"/>
          <a:ext cx="15225" cy="327655"/>
        </a:xfrm>
        <a:prstGeom xmlns:a="http://schemas.openxmlformats.org/drawingml/2006/main" prst="straightConnector1">
          <a:avLst/>
        </a:prstGeom>
        <a:ln xmlns:a="http://schemas.openxmlformats.org/drawingml/2006/main" w="34925">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601980</xdr:colOff>
          <xdr:row>2</xdr:row>
          <xdr:rowOff>7620</xdr:rowOff>
        </xdr:from>
        <xdr:to>
          <xdr:col>22</xdr:col>
          <xdr:colOff>723900</xdr:colOff>
          <xdr:row>24</xdr:row>
          <xdr:rowOff>121920</xdr:rowOff>
        </xdr:to>
        <xdr:sp macro="" textlink="">
          <xdr:nvSpPr>
            <xdr:cNvPr id="7171" name="Object 3" hidden="1">
              <a:extLst>
                <a:ext uri="{63B3BB69-23CF-44E3-9099-C40C66FF867C}">
                  <a14:compatExt spid="_x0000_s717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18</xdr:col>
      <xdr:colOff>685800</xdr:colOff>
      <xdr:row>15</xdr:row>
      <xdr:rowOff>53340</xdr:rowOff>
    </xdr:from>
    <xdr:to>
      <xdr:col>20</xdr:col>
      <xdr:colOff>50267</xdr:colOff>
      <xdr:row>16</xdr:row>
      <xdr:rowOff>166716</xdr:rowOff>
    </xdr:to>
    <xdr:sp macro="" textlink="">
      <xdr:nvSpPr>
        <xdr:cNvPr id="15" name="CuadroTexto 14"/>
        <xdr:cNvSpPr txBox="1"/>
      </xdr:nvSpPr>
      <xdr:spPr>
        <a:xfrm>
          <a:off x="11711940" y="3284220"/>
          <a:ext cx="94942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twoCellAnchor>
  <mc:AlternateContent xmlns:mc="http://schemas.openxmlformats.org/markup-compatibility/2006">
    <mc:Choice xmlns:a14="http://schemas.microsoft.com/office/drawing/2010/main" Requires="a14">
      <xdr:twoCellAnchor editAs="oneCell">
        <xdr:from>
          <xdr:col>10</xdr:col>
          <xdr:colOff>76200</xdr:colOff>
          <xdr:row>2</xdr:row>
          <xdr:rowOff>30480</xdr:rowOff>
        </xdr:from>
        <xdr:to>
          <xdr:col>15</xdr:col>
          <xdr:colOff>541020</xdr:colOff>
          <xdr:row>24</xdr:row>
          <xdr:rowOff>144780</xdr:rowOff>
        </xdr:to>
        <xdr:sp macro="" textlink="">
          <xdr:nvSpPr>
            <xdr:cNvPr id="7173" name="Object 5" hidden="1">
              <a:extLst>
                <a:ext uri="{63B3BB69-23CF-44E3-9099-C40C66FF867C}">
                  <a14:compatExt spid="_x0000_s717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129540</xdr:rowOff>
        </xdr:from>
        <xdr:to>
          <xdr:col>41</xdr:col>
          <xdr:colOff>739140</xdr:colOff>
          <xdr:row>42</xdr:row>
          <xdr:rowOff>22860</xdr:rowOff>
        </xdr:to>
        <xdr:sp macro="" textlink="">
          <xdr:nvSpPr>
            <xdr:cNvPr id="7177" name="Object 9" hidden="1">
              <a:extLst>
                <a:ext uri="{63B3BB69-23CF-44E3-9099-C40C66FF867C}">
                  <a14:compatExt spid="_x0000_s7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16</xdr:col>
      <xdr:colOff>60960</xdr:colOff>
      <xdr:row>6</xdr:row>
      <xdr:rowOff>114300</xdr:rowOff>
    </xdr:from>
    <xdr:to>
      <xdr:col>22</xdr:col>
      <xdr:colOff>134087</xdr:colOff>
      <xdr:row>19</xdr:row>
      <xdr:rowOff>105756</xdr:rowOff>
    </xdr:to>
    <xdr:grpSp>
      <xdr:nvGrpSpPr>
        <xdr:cNvPr id="20" name="Grupo 19"/>
        <xdr:cNvGrpSpPr/>
      </xdr:nvGrpSpPr>
      <xdr:grpSpPr>
        <a:xfrm>
          <a:off x="9502140" y="1394460"/>
          <a:ext cx="4828007" cy="2567016"/>
          <a:chOff x="9502140" y="1394460"/>
          <a:chExt cx="4828007" cy="2567016"/>
        </a:xfrm>
      </xdr:grpSpPr>
      <xdr:sp macro="" textlink="">
        <xdr:nvSpPr>
          <xdr:cNvPr id="9" name="CuadroTexto 8"/>
          <xdr:cNvSpPr txBox="1"/>
        </xdr:nvSpPr>
        <xdr:spPr>
          <a:xfrm>
            <a:off x="10081260" y="3261360"/>
            <a:ext cx="977778" cy="5791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C00000"/>
                </a:solidFill>
              </a:rPr>
              <a:t>Non STS</a:t>
            </a:r>
          </a:p>
          <a:p>
            <a:r>
              <a:rPr lang="es-ES" sz="800" b="1">
                <a:solidFill>
                  <a:srgbClr val="C00000"/>
                </a:solidFill>
              </a:rPr>
              <a:t>Protected figures</a:t>
            </a:r>
          </a:p>
        </xdr:txBody>
      </xdr:sp>
      <xdr:sp macro="" textlink="">
        <xdr:nvSpPr>
          <xdr:cNvPr id="10" name="Elipse 9"/>
          <xdr:cNvSpPr/>
        </xdr:nvSpPr>
        <xdr:spPr>
          <a:xfrm rot="2656845">
            <a:off x="10586933" y="1402677"/>
            <a:ext cx="924732" cy="1688577"/>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1" name="Elipse 10"/>
          <xdr:cNvSpPr/>
        </xdr:nvSpPr>
        <xdr:spPr>
          <a:xfrm rot="5191266">
            <a:off x="12126190" y="1390513"/>
            <a:ext cx="1082558" cy="1546501"/>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3" name="Elipse 12"/>
          <xdr:cNvSpPr/>
        </xdr:nvSpPr>
        <xdr:spPr>
          <a:xfrm rot="2783669">
            <a:off x="13391632" y="2674295"/>
            <a:ext cx="524963" cy="114029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14" name="CuadroTexto 13"/>
          <xdr:cNvSpPr txBox="1"/>
        </xdr:nvSpPr>
        <xdr:spPr>
          <a:xfrm>
            <a:off x="13380720" y="3649980"/>
            <a:ext cx="94942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sp macro="" textlink="">
        <xdr:nvSpPr>
          <xdr:cNvPr id="19" name="CuadroTexto 18"/>
          <xdr:cNvSpPr txBox="1"/>
        </xdr:nvSpPr>
        <xdr:spPr>
          <a:xfrm>
            <a:off x="13167360" y="1539240"/>
            <a:ext cx="949427"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sp macro="" textlink="">
        <xdr:nvSpPr>
          <xdr:cNvPr id="17" name="CuadroTexto 16"/>
          <xdr:cNvSpPr txBox="1"/>
        </xdr:nvSpPr>
        <xdr:spPr>
          <a:xfrm>
            <a:off x="11148060" y="2209800"/>
            <a:ext cx="322387"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tIns="0" rIns="36000" bIns="0" rtlCol="0" anchor="t">
            <a:spAutoFit/>
          </a:bodyPr>
          <a:lstStyle/>
          <a:p>
            <a:r>
              <a:rPr lang="es-ES" sz="1100"/>
              <a:t>4,12</a:t>
            </a:r>
          </a:p>
        </xdr:txBody>
      </xdr:sp>
      <xdr:sp macro="" textlink="">
        <xdr:nvSpPr>
          <xdr:cNvPr id="28" name="Elipse 27"/>
          <xdr:cNvSpPr/>
        </xdr:nvSpPr>
        <xdr:spPr>
          <a:xfrm rot="6421559">
            <a:off x="10651992" y="2986800"/>
            <a:ext cx="1047844" cy="403912"/>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29" name="CuadroTexto 28"/>
          <xdr:cNvSpPr txBox="1"/>
        </xdr:nvSpPr>
        <xdr:spPr>
          <a:xfrm>
            <a:off x="9502140" y="1394460"/>
            <a:ext cx="1473078" cy="518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r"/>
            <a:r>
              <a:rPr lang="es-ES" sz="1400" b="1">
                <a:solidFill>
                  <a:srgbClr val="C00000"/>
                </a:solidFill>
              </a:rPr>
              <a:t>Non STS</a:t>
            </a:r>
          </a:p>
          <a:p>
            <a:pPr algn="r"/>
            <a:r>
              <a:rPr lang="es-ES" sz="900" b="1">
                <a:solidFill>
                  <a:srgbClr val="C00000"/>
                </a:solidFill>
              </a:rPr>
              <a:t>No protected figures</a:t>
            </a:r>
          </a:p>
        </xdr:txBody>
      </xdr:sp>
      <xdr:sp macro="" textlink="">
        <xdr:nvSpPr>
          <xdr:cNvPr id="32" name="CuadroTexto 31"/>
          <xdr:cNvSpPr txBox="1"/>
        </xdr:nvSpPr>
        <xdr:spPr>
          <a:xfrm>
            <a:off x="11437619" y="3009900"/>
            <a:ext cx="393881" cy="17222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tIns="0" rIns="36000" bIns="0" rtlCol="0" anchor="t">
            <a:spAutoFit/>
          </a:bodyPr>
          <a:lstStyle/>
          <a:p>
            <a:r>
              <a:rPr lang="es-ES" sz="1100"/>
              <a:t>15,19</a:t>
            </a:r>
          </a:p>
        </xdr:txBody>
      </xdr:sp>
      <xdr:sp macro="" textlink="">
        <xdr:nvSpPr>
          <xdr:cNvPr id="18" name="Elipse 17"/>
          <xdr:cNvSpPr/>
        </xdr:nvSpPr>
        <xdr:spPr>
          <a:xfrm rot="11028420">
            <a:off x="11323827" y="2143728"/>
            <a:ext cx="536400" cy="1280124"/>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182880</xdr:colOff>
          <xdr:row>2</xdr:row>
          <xdr:rowOff>106680</xdr:rowOff>
        </xdr:from>
        <xdr:to>
          <xdr:col>22</xdr:col>
          <xdr:colOff>1295400</xdr:colOff>
          <xdr:row>25</xdr:row>
          <xdr:rowOff>129540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243840</xdr:colOff>
          <xdr:row>16</xdr:row>
          <xdr:rowOff>22860</xdr:rowOff>
        </xdr:from>
        <xdr:to>
          <xdr:col>41</xdr:col>
          <xdr:colOff>784860</xdr:colOff>
          <xdr:row>40</xdr:row>
          <xdr:rowOff>182880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19</xdr:col>
      <xdr:colOff>472440</xdr:colOff>
      <xdr:row>8</xdr:row>
      <xdr:rowOff>167640</xdr:rowOff>
    </xdr:from>
    <xdr:ext cx="301868" cy="280205"/>
    <xdr:sp macro="" textlink="">
      <xdr:nvSpPr>
        <xdr:cNvPr id="7" name="CuadroTexto 6"/>
        <xdr:cNvSpPr txBox="1"/>
      </xdr:nvSpPr>
      <xdr:spPr>
        <a:xfrm>
          <a:off x="11818620" y="1813560"/>
          <a:ext cx="301868" cy="2802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200"/>
            <a:t>4, 5</a:t>
          </a:r>
        </a:p>
      </xdr:txBody>
    </xdr:sp>
    <xdr:clientData/>
  </xdr:oneCellAnchor>
  <xdr:oneCellAnchor>
    <xdr:from>
      <xdr:col>20</xdr:col>
      <xdr:colOff>243840</xdr:colOff>
      <xdr:row>10</xdr:row>
      <xdr:rowOff>167640</xdr:rowOff>
    </xdr:from>
    <xdr:ext cx="686974" cy="280205"/>
    <xdr:sp macro="" textlink="">
      <xdr:nvSpPr>
        <xdr:cNvPr id="6" name="CuadroTexto 5"/>
        <xdr:cNvSpPr txBox="1"/>
      </xdr:nvSpPr>
      <xdr:spPr>
        <a:xfrm>
          <a:off x="12382500" y="2209800"/>
          <a:ext cx="686974" cy="2802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200"/>
            <a:t>11, 12, 13</a:t>
          </a:r>
        </a:p>
      </xdr:txBody>
    </xdr:sp>
    <xdr:clientData/>
  </xdr:oneCellAnchor>
  <xdr:oneCellAnchor>
    <xdr:from>
      <xdr:col>21</xdr:col>
      <xdr:colOff>518160</xdr:colOff>
      <xdr:row>10</xdr:row>
      <xdr:rowOff>53340</xdr:rowOff>
    </xdr:from>
    <xdr:ext cx="916139" cy="468077"/>
    <xdr:sp macro="" textlink="">
      <xdr:nvSpPr>
        <xdr:cNvPr id="8" name="CuadroTexto 7"/>
        <xdr:cNvSpPr txBox="1"/>
      </xdr:nvSpPr>
      <xdr:spPr>
        <a:xfrm>
          <a:off x="13449300" y="2095500"/>
          <a:ext cx="916139" cy="46807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200"/>
            <a:t>14, 15, 16,</a:t>
          </a:r>
          <a:r>
            <a:rPr lang="es-ES" sz="1200" baseline="0"/>
            <a:t> 17</a:t>
          </a:r>
        </a:p>
        <a:p>
          <a:r>
            <a:rPr lang="es-ES" sz="1200" baseline="0"/>
            <a:t>18, 19, 20</a:t>
          </a:r>
          <a:endParaRPr lang="es-ES" sz="1200"/>
        </a:p>
      </xdr:txBody>
    </xdr:sp>
    <xdr:clientData/>
  </xdr:oneCellAnchor>
  <xdr:oneCellAnchor>
    <xdr:from>
      <xdr:col>21</xdr:col>
      <xdr:colOff>731520</xdr:colOff>
      <xdr:row>13</xdr:row>
      <xdr:rowOff>30480</xdr:rowOff>
    </xdr:from>
    <xdr:ext cx="686974" cy="280205"/>
    <xdr:sp macro="" textlink="">
      <xdr:nvSpPr>
        <xdr:cNvPr id="9" name="CuadroTexto 8"/>
        <xdr:cNvSpPr txBox="1"/>
      </xdr:nvSpPr>
      <xdr:spPr>
        <a:xfrm>
          <a:off x="13662660" y="2667000"/>
          <a:ext cx="686974" cy="280205"/>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200"/>
            <a:t>23, 24, 25</a:t>
          </a:r>
        </a:p>
      </xdr:txBody>
    </xdr:sp>
    <xdr:clientData/>
  </xdr:oneCellAnchor>
  <xdr:twoCellAnchor>
    <xdr:from>
      <xdr:col>20</xdr:col>
      <xdr:colOff>132524</xdr:colOff>
      <xdr:row>8</xdr:row>
      <xdr:rowOff>80754</xdr:rowOff>
    </xdr:from>
    <xdr:to>
      <xdr:col>22</xdr:col>
      <xdr:colOff>831226</xdr:colOff>
      <xdr:row>16</xdr:row>
      <xdr:rowOff>30885</xdr:rowOff>
    </xdr:to>
    <xdr:sp macro="" textlink="">
      <xdr:nvSpPr>
        <xdr:cNvPr id="10" name="Elipse 9"/>
        <xdr:cNvSpPr/>
      </xdr:nvSpPr>
      <xdr:spPr>
        <a:xfrm rot="6458765">
          <a:off x="12645469" y="1352389"/>
          <a:ext cx="1535091" cy="2283662"/>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20</xdr:col>
      <xdr:colOff>693420</xdr:colOff>
      <xdr:row>8</xdr:row>
      <xdr:rowOff>53340</xdr:rowOff>
    </xdr:from>
    <xdr:ext cx="794898" cy="311496"/>
    <xdr:sp macro="" textlink="">
      <xdr:nvSpPr>
        <xdr:cNvPr id="11" name="CuadroTexto 10"/>
        <xdr:cNvSpPr txBox="1"/>
      </xdr:nvSpPr>
      <xdr:spPr>
        <a:xfrm>
          <a:off x="12832080" y="1699260"/>
          <a:ext cx="79489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b="1">
              <a:solidFill>
                <a:srgbClr val="C00000"/>
              </a:solidFill>
            </a:rPr>
            <a:t>Non STS</a:t>
          </a:r>
        </a:p>
      </xdr:txBody>
    </xdr:sp>
    <xdr:clientData/>
  </xdr:oneCellAnchor>
  <xdr:oneCellAnchor>
    <xdr:from>
      <xdr:col>19</xdr:col>
      <xdr:colOff>137528</xdr:colOff>
      <xdr:row>7</xdr:row>
      <xdr:rowOff>14832</xdr:rowOff>
    </xdr:from>
    <xdr:ext cx="949427" cy="311904"/>
    <xdr:sp macro="" textlink="">
      <xdr:nvSpPr>
        <xdr:cNvPr id="13" name="CuadroTexto 12"/>
        <xdr:cNvSpPr txBox="1"/>
      </xdr:nvSpPr>
      <xdr:spPr>
        <a:xfrm>
          <a:off x="11483708" y="1462632"/>
          <a:ext cx="949427" cy="311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oneCellAnchor>
  <xdr:twoCellAnchor>
    <xdr:from>
      <xdr:col>19</xdr:col>
      <xdr:colOff>490697</xdr:colOff>
      <xdr:row>14</xdr:row>
      <xdr:rowOff>184464</xdr:rowOff>
    </xdr:from>
    <xdr:to>
      <xdr:col>21</xdr:col>
      <xdr:colOff>146101</xdr:colOff>
      <xdr:row>19</xdr:row>
      <xdr:rowOff>29465</xdr:rowOff>
    </xdr:to>
    <xdr:sp macro="" textlink="">
      <xdr:nvSpPr>
        <xdr:cNvPr id="14" name="Elipse 13"/>
        <xdr:cNvSpPr/>
      </xdr:nvSpPr>
      <xdr:spPr>
        <a:xfrm rot="3150868">
          <a:off x="12039258" y="2816723"/>
          <a:ext cx="835601" cy="1240364"/>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20</xdr:col>
      <xdr:colOff>129908</xdr:colOff>
      <xdr:row>19</xdr:row>
      <xdr:rowOff>98652</xdr:rowOff>
    </xdr:from>
    <xdr:ext cx="949427" cy="311904"/>
    <xdr:sp macro="" textlink="">
      <xdr:nvSpPr>
        <xdr:cNvPr id="15" name="CuadroTexto 14"/>
        <xdr:cNvSpPr txBox="1"/>
      </xdr:nvSpPr>
      <xdr:spPr>
        <a:xfrm>
          <a:off x="12268568" y="3923892"/>
          <a:ext cx="949427" cy="311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5</a:t>
          </a:r>
        </a:p>
      </xdr:txBody>
    </xdr:sp>
    <xdr:clientData/>
  </xdr:oneCellAnchor>
  <xdr:twoCellAnchor>
    <xdr:from>
      <xdr:col>18</xdr:col>
      <xdr:colOff>386532</xdr:colOff>
      <xdr:row>8</xdr:row>
      <xdr:rowOff>135965</xdr:rowOff>
    </xdr:from>
    <xdr:to>
      <xdr:col>19</xdr:col>
      <xdr:colOff>70365</xdr:colOff>
      <xdr:row>11</xdr:row>
      <xdr:rowOff>35690</xdr:rowOff>
    </xdr:to>
    <xdr:sp macro="" textlink="">
      <xdr:nvSpPr>
        <xdr:cNvPr id="16" name="Elipse 15"/>
        <xdr:cNvSpPr/>
      </xdr:nvSpPr>
      <xdr:spPr>
        <a:xfrm rot="3150868">
          <a:off x="10931346" y="1790771"/>
          <a:ext cx="494085"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18</xdr:col>
      <xdr:colOff>546552</xdr:colOff>
      <xdr:row>15</xdr:row>
      <xdr:rowOff>181686</xdr:rowOff>
    </xdr:from>
    <xdr:to>
      <xdr:col>19</xdr:col>
      <xdr:colOff>230385</xdr:colOff>
      <xdr:row>18</xdr:row>
      <xdr:rowOff>81411</xdr:rowOff>
    </xdr:to>
    <xdr:sp macro="" textlink="">
      <xdr:nvSpPr>
        <xdr:cNvPr id="17" name="Elipse 16"/>
        <xdr:cNvSpPr/>
      </xdr:nvSpPr>
      <xdr:spPr>
        <a:xfrm rot="3150868">
          <a:off x="11091366" y="3223332"/>
          <a:ext cx="494085"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541388</xdr:colOff>
      <xdr:row>7</xdr:row>
      <xdr:rowOff>15240</xdr:rowOff>
    </xdr:from>
    <xdr:ext cx="949427" cy="349596"/>
    <xdr:sp macro="" textlink="">
      <xdr:nvSpPr>
        <xdr:cNvPr id="18" name="CuadroTexto 17"/>
        <xdr:cNvSpPr txBox="1"/>
      </xdr:nvSpPr>
      <xdr:spPr>
        <a:xfrm>
          <a:off x="10302608" y="1463040"/>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clientData/>
  </xdr:oneCellAnchor>
  <xdr:oneCellAnchor>
    <xdr:from>
      <xdr:col>17</xdr:col>
      <xdr:colOff>739508</xdr:colOff>
      <xdr:row>18</xdr:row>
      <xdr:rowOff>37692</xdr:rowOff>
    </xdr:from>
    <xdr:ext cx="949427" cy="311904"/>
    <xdr:sp macro="" textlink="">
      <xdr:nvSpPr>
        <xdr:cNvPr id="19" name="CuadroTexto 18"/>
        <xdr:cNvSpPr txBox="1"/>
      </xdr:nvSpPr>
      <xdr:spPr>
        <a:xfrm>
          <a:off x="10500728" y="3664812"/>
          <a:ext cx="949427" cy="311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4</a:t>
          </a:r>
        </a:p>
      </xdr:txBody>
    </xdr:sp>
    <xdr:clientData/>
  </xdr:oneCellAnchor>
  <xdr:twoCellAnchor>
    <xdr:from>
      <xdr:col>19</xdr:col>
      <xdr:colOff>308015</xdr:colOff>
      <xdr:row>8</xdr:row>
      <xdr:rowOff>82268</xdr:rowOff>
    </xdr:from>
    <xdr:to>
      <xdr:col>20</xdr:col>
      <xdr:colOff>90938</xdr:colOff>
      <xdr:row>14</xdr:row>
      <xdr:rowOff>30962</xdr:rowOff>
    </xdr:to>
    <xdr:sp macro="" textlink="">
      <xdr:nvSpPr>
        <xdr:cNvPr id="24" name="Elipse 23"/>
        <xdr:cNvSpPr/>
      </xdr:nvSpPr>
      <xdr:spPr>
        <a:xfrm rot="5005310">
          <a:off x="11373190" y="2009193"/>
          <a:ext cx="1137414" cy="57540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20</xdr:col>
      <xdr:colOff>51252</xdr:colOff>
      <xdr:row>8</xdr:row>
      <xdr:rowOff>67385</xdr:rowOff>
    </xdr:from>
    <xdr:to>
      <xdr:col>20</xdr:col>
      <xdr:colOff>527565</xdr:colOff>
      <xdr:row>10</xdr:row>
      <xdr:rowOff>165230</xdr:rowOff>
    </xdr:to>
    <xdr:sp macro="" textlink="">
      <xdr:nvSpPr>
        <xdr:cNvPr id="20" name="Elipse 19"/>
        <xdr:cNvSpPr/>
      </xdr:nvSpPr>
      <xdr:spPr>
        <a:xfrm rot="3150868">
          <a:off x="12181026" y="1722191"/>
          <a:ext cx="494085"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20</xdr:col>
      <xdr:colOff>259448</xdr:colOff>
      <xdr:row>6</xdr:row>
      <xdr:rowOff>113892</xdr:rowOff>
    </xdr:from>
    <xdr:ext cx="949427" cy="311904"/>
    <xdr:sp macro="" textlink="">
      <xdr:nvSpPr>
        <xdr:cNvPr id="21" name="CuadroTexto 20"/>
        <xdr:cNvSpPr txBox="1"/>
      </xdr:nvSpPr>
      <xdr:spPr>
        <a:xfrm rot="19845944">
          <a:off x="12398108" y="1363572"/>
          <a:ext cx="949427" cy="311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114300</xdr:colOff>
          <xdr:row>2</xdr:row>
          <xdr:rowOff>53340</xdr:rowOff>
        </xdr:from>
        <xdr:to>
          <xdr:col>21</xdr:col>
          <xdr:colOff>15240</xdr:colOff>
          <xdr:row>22</xdr:row>
          <xdr:rowOff>106680</xdr:rowOff>
        </xdr:to>
        <xdr:sp macro="" textlink="">
          <xdr:nvSpPr>
            <xdr:cNvPr id="11267" name="Object 3" hidden="1">
              <a:extLst>
                <a:ext uri="{63B3BB69-23CF-44E3-9099-C40C66FF867C}">
                  <a14:compatExt spid="_x0000_s1126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16</xdr:col>
      <xdr:colOff>472789</xdr:colOff>
      <xdr:row>13</xdr:row>
      <xdr:rowOff>20697</xdr:rowOff>
    </xdr:from>
    <xdr:to>
      <xdr:col>18</xdr:col>
      <xdr:colOff>332108</xdr:colOff>
      <xdr:row>19</xdr:row>
      <xdr:rowOff>97488</xdr:rowOff>
    </xdr:to>
    <xdr:sp macro="" textlink="">
      <xdr:nvSpPr>
        <xdr:cNvPr id="19" name="Elipse 18"/>
        <xdr:cNvSpPr/>
      </xdr:nvSpPr>
      <xdr:spPr>
        <a:xfrm rot="10389453">
          <a:off x="10081609" y="2680077"/>
          <a:ext cx="1444279" cy="1219791"/>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182880</xdr:colOff>
      <xdr:row>12</xdr:row>
      <xdr:rowOff>7621</xdr:rowOff>
    </xdr:from>
    <xdr:ext cx="794898" cy="311496"/>
    <xdr:sp macro="" textlink="">
      <xdr:nvSpPr>
        <xdr:cNvPr id="20" name="CuadroTexto 19"/>
        <xdr:cNvSpPr txBox="1"/>
      </xdr:nvSpPr>
      <xdr:spPr>
        <a:xfrm>
          <a:off x="9791700" y="2468881"/>
          <a:ext cx="79489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b="1">
              <a:solidFill>
                <a:srgbClr val="C00000"/>
              </a:solidFill>
            </a:rPr>
            <a:t>Non STS</a:t>
          </a:r>
        </a:p>
      </xdr:txBody>
    </xdr:sp>
    <xdr:clientData/>
  </xdr:oneCellAnchor>
  <xdr:twoCellAnchor>
    <xdr:from>
      <xdr:col>18</xdr:col>
      <xdr:colOff>685800</xdr:colOff>
      <xdr:row>11</xdr:row>
      <xdr:rowOff>152401</xdr:rowOff>
    </xdr:from>
    <xdr:to>
      <xdr:col>19</xdr:col>
      <xdr:colOff>369633</xdr:colOff>
      <xdr:row>17</xdr:row>
      <xdr:rowOff>113594</xdr:rowOff>
    </xdr:to>
    <xdr:sp macro="" textlink="">
      <xdr:nvSpPr>
        <xdr:cNvPr id="21" name="Elipse 20"/>
        <xdr:cNvSpPr/>
      </xdr:nvSpPr>
      <xdr:spPr>
        <a:xfrm rot="4988458">
          <a:off x="11546590" y="2725671"/>
          <a:ext cx="1142293"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19</xdr:col>
      <xdr:colOff>441960</xdr:colOff>
      <xdr:row>11</xdr:row>
      <xdr:rowOff>160021</xdr:rowOff>
    </xdr:from>
    <xdr:to>
      <xdr:col>20</xdr:col>
      <xdr:colOff>125793</xdr:colOff>
      <xdr:row>17</xdr:row>
      <xdr:rowOff>121214</xdr:rowOff>
    </xdr:to>
    <xdr:sp macro="" textlink="">
      <xdr:nvSpPr>
        <xdr:cNvPr id="22" name="Elipse 21"/>
        <xdr:cNvSpPr/>
      </xdr:nvSpPr>
      <xdr:spPr>
        <a:xfrm rot="5591110">
          <a:off x="12095230" y="2733291"/>
          <a:ext cx="1142293"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18</xdr:col>
      <xdr:colOff>388620</xdr:colOff>
      <xdr:row>10</xdr:row>
      <xdr:rowOff>45721</xdr:rowOff>
    </xdr:from>
    <xdr:ext cx="949427" cy="349596"/>
    <xdr:sp macro="" textlink="">
      <xdr:nvSpPr>
        <xdr:cNvPr id="23" name="CuadroTexto 22"/>
        <xdr:cNvSpPr txBox="1"/>
      </xdr:nvSpPr>
      <xdr:spPr>
        <a:xfrm>
          <a:off x="11582400" y="2087881"/>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clientData/>
  </xdr:oneCellAnchor>
  <xdr:oneCellAnchor>
    <xdr:from>
      <xdr:col>19</xdr:col>
      <xdr:colOff>350520</xdr:colOff>
      <xdr:row>17</xdr:row>
      <xdr:rowOff>114301</xdr:rowOff>
    </xdr:from>
    <xdr:ext cx="949427" cy="349596"/>
    <xdr:sp macro="" textlink="">
      <xdr:nvSpPr>
        <xdr:cNvPr id="24" name="CuadroTexto 23"/>
        <xdr:cNvSpPr txBox="1"/>
      </xdr:nvSpPr>
      <xdr:spPr>
        <a:xfrm>
          <a:off x="12336780" y="3535681"/>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oneCellAnchor>
  <xdr:twoCellAnchor>
    <xdr:from>
      <xdr:col>17</xdr:col>
      <xdr:colOff>148130</xdr:colOff>
      <xdr:row>7</xdr:row>
      <xdr:rowOff>150684</xdr:rowOff>
    </xdr:from>
    <xdr:to>
      <xdr:col>17</xdr:col>
      <xdr:colOff>624443</xdr:colOff>
      <xdr:row>10</xdr:row>
      <xdr:rowOff>4430</xdr:rowOff>
    </xdr:to>
    <xdr:sp macro="" textlink="">
      <xdr:nvSpPr>
        <xdr:cNvPr id="25" name="Elipse 24"/>
        <xdr:cNvSpPr/>
      </xdr:nvSpPr>
      <xdr:spPr>
        <a:xfrm rot="4988458">
          <a:off x="10563534" y="1584380"/>
          <a:ext cx="448106" cy="476313"/>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701040</xdr:colOff>
      <xdr:row>6</xdr:row>
      <xdr:rowOff>38101</xdr:rowOff>
    </xdr:from>
    <xdr:ext cx="949427" cy="349596"/>
    <xdr:sp macro="" textlink="">
      <xdr:nvSpPr>
        <xdr:cNvPr id="26" name="CuadroTexto 25"/>
        <xdr:cNvSpPr txBox="1"/>
      </xdr:nvSpPr>
      <xdr:spPr>
        <a:xfrm>
          <a:off x="10309860" y="1287781"/>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clientData/>
  </xdr:oneCellAnchor>
  <mc:AlternateContent xmlns:mc="http://schemas.openxmlformats.org/markup-compatibility/2006">
    <mc:Choice xmlns:a14="http://schemas.microsoft.com/office/drawing/2010/main" Requires="a14">
      <xdr:twoCellAnchor editAs="oneCell">
        <xdr:from>
          <xdr:col>22</xdr:col>
          <xdr:colOff>601980</xdr:colOff>
          <xdr:row>8</xdr:row>
          <xdr:rowOff>144780</xdr:rowOff>
        </xdr:from>
        <xdr:to>
          <xdr:col>35</xdr:col>
          <xdr:colOff>472440</xdr:colOff>
          <xdr:row>34</xdr:row>
          <xdr:rowOff>91440</xdr:rowOff>
        </xdr:to>
        <xdr:sp macro="" textlink="">
          <xdr:nvSpPr>
            <xdr:cNvPr id="11269" name="Object 5" hidden="1">
              <a:extLst>
                <a:ext uri="{63B3BB69-23CF-44E3-9099-C40C66FF867C}">
                  <a14:compatExt spid="_x0000_s1126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121920</xdr:colOff>
          <xdr:row>1</xdr:row>
          <xdr:rowOff>68580</xdr:rowOff>
        </xdr:from>
        <xdr:to>
          <xdr:col>21</xdr:col>
          <xdr:colOff>60960</xdr:colOff>
          <xdr:row>18</xdr:row>
          <xdr:rowOff>182880</xdr:rowOff>
        </xdr:to>
        <xdr:sp macro="" textlink="">
          <xdr:nvSpPr>
            <xdr:cNvPr id="12299" name="Object 11" hidden="1">
              <a:extLst>
                <a:ext uri="{63B3BB69-23CF-44E3-9099-C40C66FF867C}">
                  <a14:compatExt spid="_x0000_s122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17</xdr:col>
      <xdr:colOff>297179</xdr:colOff>
      <xdr:row>8</xdr:row>
      <xdr:rowOff>37282</xdr:rowOff>
    </xdr:from>
    <xdr:ext cx="250893" cy="264560"/>
    <xdr:sp macro="" textlink="">
      <xdr:nvSpPr>
        <xdr:cNvPr id="24" name="CuadroTexto 23"/>
        <xdr:cNvSpPr txBox="1"/>
      </xdr:nvSpPr>
      <xdr:spPr>
        <a:xfrm>
          <a:off x="10698479" y="2094682"/>
          <a:ext cx="250893" cy="26456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050"/>
            <a:t>4,5</a:t>
          </a:r>
        </a:p>
      </xdr:txBody>
    </xdr:sp>
    <xdr:clientData/>
  </xdr:oneCellAnchor>
  <xdr:oneCellAnchor>
    <xdr:from>
      <xdr:col>15</xdr:col>
      <xdr:colOff>761999</xdr:colOff>
      <xdr:row>4</xdr:row>
      <xdr:rowOff>151582</xdr:rowOff>
    </xdr:from>
    <xdr:ext cx="949427" cy="349596"/>
    <xdr:sp macro="" textlink="">
      <xdr:nvSpPr>
        <xdr:cNvPr id="25" name="CuadroTexto 24"/>
        <xdr:cNvSpPr txBox="1"/>
      </xdr:nvSpPr>
      <xdr:spPr>
        <a:xfrm>
          <a:off x="9578339" y="1248862"/>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1</a:t>
          </a:r>
        </a:p>
      </xdr:txBody>
    </xdr:sp>
    <xdr:clientData/>
  </xdr:oneCellAnchor>
  <xdr:twoCellAnchor>
    <xdr:from>
      <xdr:col>17</xdr:col>
      <xdr:colOff>82618</xdr:colOff>
      <xdr:row>7</xdr:row>
      <xdr:rowOff>278029</xdr:rowOff>
    </xdr:from>
    <xdr:to>
      <xdr:col>18</xdr:col>
      <xdr:colOff>41485</xdr:colOff>
      <xdr:row>11</xdr:row>
      <xdr:rowOff>89477</xdr:rowOff>
    </xdr:to>
    <xdr:sp macro="" textlink="">
      <xdr:nvSpPr>
        <xdr:cNvPr id="26" name="Elipse 25"/>
        <xdr:cNvSpPr/>
      </xdr:nvSpPr>
      <xdr:spPr>
        <a:xfrm rot="8466165">
          <a:off x="10483918" y="1969669"/>
          <a:ext cx="751347" cy="771568"/>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16</xdr:col>
      <xdr:colOff>609598</xdr:colOff>
      <xdr:row>14</xdr:row>
      <xdr:rowOff>22827</xdr:rowOff>
    </xdr:from>
    <xdr:ext cx="949427" cy="349596"/>
    <xdr:sp macro="" textlink="">
      <xdr:nvSpPr>
        <xdr:cNvPr id="27" name="CuadroTexto 26"/>
        <xdr:cNvSpPr txBox="1"/>
      </xdr:nvSpPr>
      <xdr:spPr>
        <a:xfrm>
          <a:off x="10218418" y="3291807"/>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3</a:t>
          </a:r>
        </a:p>
      </xdr:txBody>
    </xdr:sp>
    <xdr:clientData/>
  </xdr:oneCellAnchor>
  <xdr:twoCellAnchor>
    <xdr:from>
      <xdr:col>16</xdr:col>
      <xdr:colOff>463593</xdr:colOff>
      <xdr:row>6</xdr:row>
      <xdr:rowOff>34427</xdr:rowOff>
    </xdr:from>
    <xdr:to>
      <xdr:col>17</xdr:col>
      <xdr:colOff>159214</xdr:colOff>
      <xdr:row>8</xdr:row>
      <xdr:rowOff>20017</xdr:rowOff>
    </xdr:to>
    <xdr:sp macro="" textlink="">
      <xdr:nvSpPr>
        <xdr:cNvPr id="28" name="Elipse 27"/>
        <xdr:cNvSpPr/>
      </xdr:nvSpPr>
      <xdr:spPr>
        <a:xfrm rot="8466165">
          <a:off x="10072413" y="1527947"/>
          <a:ext cx="488101" cy="549470"/>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18</xdr:col>
      <xdr:colOff>623096</xdr:colOff>
      <xdr:row>5</xdr:row>
      <xdr:rowOff>194319</xdr:rowOff>
    </xdr:from>
    <xdr:to>
      <xdr:col>20</xdr:col>
      <xdr:colOff>8341</xdr:colOff>
      <xdr:row>14</xdr:row>
      <xdr:rowOff>83076</xdr:rowOff>
    </xdr:to>
    <xdr:sp macro="" textlink="">
      <xdr:nvSpPr>
        <xdr:cNvPr id="29" name="Elipse 28"/>
        <xdr:cNvSpPr/>
      </xdr:nvSpPr>
      <xdr:spPr>
        <a:xfrm rot="8087862">
          <a:off x="11370810" y="1935785"/>
          <a:ext cx="1862337" cy="970205"/>
        </a:xfrm>
        <a:prstGeom prst="ellipse">
          <a:avLst/>
        </a:prstGeom>
        <a:noFill/>
        <a:ln w="254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18</xdr:col>
      <xdr:colOff>403859</xdr:colOff>
      <xdr:row>11</xdr:row>
      <xdr:rowOff>98242</xdr:rowOff>
    </xdr:from>
    <xdr:ext cx="794898" cy="311496"/>
    <xdr:sp macro="" textlink="">
      <xdr:nvSpPr>
        <xdr:cNvPr id="30" name="CuadroTexto 29"/>
        <xdr:cNvSpPr txBox="1"/>
      </xdr:nvSpPr>
      <xdr:spPr>
        <a:xfrm>
          <a:off x="11597639" y="2750002"/>
          <a:ext cx="79489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400" b="1">
              <a:solidFill>
                <a:srgbClr val="C00000"/>
              </a:solidFill>
            </a:rPr>
            <a:t>Non STS</a:t>
          </a:r>
        </a:p>
      </xdr:txBody>
    </xdr:sp>
    <xdr:clientData/>
  </xdr:oneCellAnchor>
  <xdr:oneCellAnchor>
    <xdr:from>
      <xdr:col>15</xdr:col>
      <xdr:colOff>769619</xdr:colOff>
      <xdr:row>9</xdr:row>
      <xdr:rowOff>166822</xdr:rowOff>
    </xdr:from>
    <xdr:ext cx="949427" cy="349596"/>
    <xdr:sp macro="" textlink="">
      <xdr:nvSpPr>
        <xdr:cNvPr id="31" name="CuadroTexto 30"/>
        <xdr:cNvSpPr txBox="1"/>
      </xdr:nvSpPr>
      <xdr:spPr>
        <a:xfrm>
          <a:off x="9585959" y="2422342"/>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2</a:t>
          </a:r>
        </a:p>
      </xdr:txBody>
    </xdr:sp>
    <xdr:clientData/>
  </xdr:oneCellAnchor>
  <xdr:twoCellAnchor>
    <xdr:from>
      <xdr:col>17</xdr:col>
      <xdr:colOff>63296</xdr:colOff>
      <xdr:row>11</xdr:row>
      <xdr:rowOff>212161</xdr:rowOff>
    </xdr:from>
    <xdr:to>
      <xdr:col>17</xdr:col>
      <xdr:colOff>519251</xdr:colOff>
      <xdr:row>13</xdr:row>
      <xdr:rowOff>174891</xdr:rowOff>
    </xdr:to>
    <xdr:sp macro="" textlink="">
      <xdr:nvSpPr>
        <xdr:cNvPr id="32" name="Elipse 31"/>
        <xdr:cNvSpPr/>
      </xdr:nvSpPr>
      <xdr:spPr>
        <a:xfrm rot="8466165">
          <a:off x="10464596" y="2863921"/>
          <a:ext cx="455955" cy="381830"/>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18</xdr:col>
      <xdr:colOff>647699</xdr:colOff>
      <xdr:row>9</xdr:row>
      <xdr:rowOff>113482</xdr:rowOff>
    </xdr:from>
    <xdr:ext cx="310973" cy="256737"/>
    <xdr:sp macro="" textlink="">
      <xdr:nvSpPr>
        <xdr:cNvPr id="15" name="CuadroTexto 14"/>
        <xdr:cNvSpPr txBox="1"/>
      </xdr:nvSpPr>
      <xdr:spPr>
        <a:xfrm>
          <a:off x="11841479" y="2369002"/>
          <a:ext cx="310973" cy="25673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36000" rIns="36000" rtlCol="0" anchor="t">
          <a:spAutoFit/>
        </a:bodyPr>
        <a:lstStyle/>
        <a:p>
          <a:r>
            <a:rPr lang="es-ES" sz="1050"/>
            <a:t>6,10</a:t>
          </a:r>
        </a:p>
      </xdr:txBody>
    </xdr:sp>
    <xdr:clientData/>
  </xdr:oneCellAnchor>
  <xdr:twoCellAnchor>
    <xdr:from>
      <xdr:col>17</xdr:col>
      <xdr:colOff>727012</xdr:colOff>
      <xdr:row>5</xdr:row>
      <xdr:rowOff>25624</xdr:rowOff>
    </xdr:from>
    <xdr:to>
      <xdr:col>18</xdr:col>
      <xdr:colOff>402776</xdr:colOff>
      <xdr:row>7</xdr:row>
      <xdr:rowOff>72915</xdr:rowOff>
    </xdr:to>
    <xdr:sp macro="" textlink="">
      <xdr:nvSpPr>
        <xdr:cNvPr id="16" name="Elipse 15"/>
        <xdr:cNvSpPr/>
      </xdr:nvSpPr>
      <xdr:spPr>
        <a:xfrm rot="13790902">
          <a:off x="11140668" y="1308668"/>
          <a:ext cx="443531" cy="468244"/>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17</xdr:col>
      <xdr:colOff>403859</xdr:colOff>
      <xdr:row>3</xdr:row>
      <xdr:rowOff>243022</xdr:rowOff>
    </xdr:from>
    <xdr:ext cx="949427" cy="349596"/>
    <xdr:sp macro="" textlink="">
      <xdr:nvSpPr>
        <xdr:cNvPr id="17" name="CuadroTexto 16"/>
        <xdr:cNvSpPr txBox="1"/>
      </xdr:nvSpPr>
      <xdr:spPr>
        <a:xfrm>
          <a:off x="10805159" y="1012642"/>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4</a:t>
          </a:r>
        </a:p>
      </xdr:txBody>
    </xdr:sp>
    <xdr:clientData/>
  </xdr:oneCellAnchor>
  <xdr:twoCellAnchor>
    <xdr:from>
      <xdr:col>18</xdr:col>
      <xdr:colOff>243723</xdr:colOff>
      <xdr:row>6</xdr:row>
      <xdr:rowOff>130214</xdr:rowOff>
    </xdr:from>
    <xdr:to>
      <xdr:col>18</xdr:col>
      <xdr:colOff>711967</xdr:colOff>
      <xdr:row>7</xdr:row>
      <xdr:rowOff>316248</xdr:rowOff>
    </xdr:to>
    <xdr:sp macro="" textlink="">
      <xdr:nvSpPr>
        <xdr:cNvPr id="18" name="Elipse 17"/>
        <xdr:cNvSpPr/>
      </xdr:nvSpPr>
      <xdr:spPr>
        <a:xfrm rot="13790902">
          <a:off x="11479548" y="1581689"/>
          <a:ext cx="384154" cy="468244"/>
        </a:xfrm>
        <a:prstGeom prst="ellipse">
          <a:avLst/>
        </a:prstGeom>
        <a:noFill/>
        <a:ln w="254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18</xdr:col>
      <xdr:colOff>426719</xdr:colOff>
      <xdr:row>5</xdr:row>
      <xdr:rowOff>60142</xdr:rowOff>
    </xdr:from>
    <xdr:ext cx="949427" cy="349596"/>
    <xdr:sp macro="" textlink="">
      <xdr:nvSpPr>
        <xdr:cNvPr id="19" name="CuadroTexto 18"/>
        <xdr:cNvSpPr txBox="1"/>
      </xdr:nvSpPr>
      <xdr:spPr>
        <a:xfrm>
          <a:off x="11620499" y="1355542"/>
          <a:ext cx="949427" cy="349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ES" sz="1400" b="1">
              <a:solidFill>
                <a:srgbClr val="6CA62C"/>
              </a:solidFill>
            </a:rPr>
            <a:t>STS type 5</a:t>
          </a:r>
        </a:p>
      </xdr:txBody>
    </xdr:sp>
    <xdr:clientData/>
  </xdr:oneCellAnchor>
  <mc:AlternateContent xmlns:mc="http://schemas.openxmlformats.org/markup-compatibility/2006">
    <mc:Choice xmlns:a14="http://schemas.microsoft.com/office/drawing/2010/main" Requires="a14">
      <xdr:twoCellAnchor editAs="oneCell">
        <xdr:from>
          <xdr:col>23</xdr:col>
          <xdr:colOff>213360</xdr:colOff>
          <xdr:row>11</xdr:row>
          <xdr:rowOff>30480</xdr:rowOff>
        </xdr:from>
        <xdr:to>
          <xdr:col>34</xdr:col>
          <xdr:colOff>1325880</xdr:colOff>
          <xdr:row>33</xdr:row>
          <xdr:rowOff>175260</xdr:rowOff>
        </xdr:to>
        <xdr:sp macro="" textlink="">
          <xdr:nvSpPr>
            <xdr:cNvPr id="12300" name="Object 12" hidden="1">
              <a:extLst>
                <a:ext uri="{63B3BB69-23CF-44E3-9099-C40C66FF867C}">
                  <a14:compatExt spid="_x0000_s12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emf"/><Relationship Id="rId2" Type="http://schemas.openxmlformats.org/officeDocument/2006/relationships/drawing" Target="../drawings/drawing7.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7.emf"/><Relationship Id="rId2" Type="http://schemas.openxmlformats.org/officeDocument/2006/relationships/drawing" Target="../drawings/drawing8.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10.xml"/><Relationship Id="rId1" Type="http://schemas.openxmlformats.org/officeDocument/2006/relationships/printerSettings" Target="../printerSettings/printerSettings8.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13.emf"/><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55"/>
  <sheetViews>
    <sheetView tabSelected="1" workbookViewId="0"/>
  </sheetViews>
  <sheetFormatPr baseColWidth="10" defaultColWidth="0" defaultRowHeight="15" zeroHeight="1" x14ac:dyDescent="0.3"/>
  <cols>
    <col min="1" max="1" width="3.6640625" style="3" customWidth="1"/>
    <col min="2" max="2" width="11.5546875" style="1" customWidth="1"/>
    <col min="3" max="3" width="37.109375" style="1" bestFit="1" customWidth="1"/>
    <col min="4" max="8" width="12.77734375" style="2" customWidth="1"/>
    <col min="9" max="9" width="14.6640625" style="2" bestFit="1" customWidth="1"/>
    <col min="10" max="10" width="12.77734375" style="2" customWidth="1"/>
    <col min="11" max="11" width="4" style="3" customWidth="1"/>
    <col min="12" max="12" width="11.5546875" style="1" hidden="1" customWidth="1"/>
    <col min="13" max="16384" width="11.5546875" style="1" hidden="1"/>
  </cols>
  <sheetData>
    <row r="1" spans="2:10" s="3" customFormat="1" ht="15.6" thickBot="1" x14ac:dyDescent="0.35">
      <c r="D1" s="4"/>
      <c r="E1" s="4"/>
      <c r="F1" s="4"/>
      <c r="G1" s="4"/>
      <c r="H1" s="4"/>
      <c r="I1" s="4"/>
      <c r="J1" s="4"/>
    </row>
    <row r="2" spans="2:10" ht="30" customHeight="1" thickBot="1" x14ac:dyDescent="0.35">
      <c r="B2" s="411" t="s">
        <v>35</v>
      </c>
      <c r="C2" s="412"/>
      <c r="D2" s="5" t="s">
        <v>40</v>
      </c>
      <c r="E2" s="5" t="s">
        <v>32</v>
      </c>
      <c r="F2" s="5" t="s">
        <v>213</v>
      </c>
      <c r="G2" s="5" t="s">
        <v>31</v>
      </c>
      <c r="H2" s="5" t="s">
        <v>39</v>
      </c>
      <c r="I2" s="5" t="s">
        <v>38</v>
      </c>
      <c r="J2" s="5" t="s">
        <v>33</v>
      </c>
    </row>
    <row r="3" spans="2:10" x14ac:dyDescent="0.3">
      <c r="B3" s="413" t="s">
        <v>0</v>
      </c>
      <c r="C3" s="62" t="s">
        <v>36</v>
      </c>
      <c r="D3" s="6">
        <v>1</v>
      </c>
      <c r="E3" s="131">
        <v>1</v>
      </c>
      <c r="F3" s="136">
        <v>1</v>
      </c>
      <c r="G3" s="126">
        <v>1</v>
      </c>
      <c r="H3" s="121"/>
      <c r="I3" s="11">
        <v>1</v>
      </c>
      <c r="J3" s="16"/>
    </row>
    <row r="4" spans="2:10" x14ac:dyDescent="0.3">
      <c r="B4" s="414"/>
      <c r="C4" s="63" t="s">
        <v>1</v>
      </c>
      <c r="D4" s="7">
        <v>1</v>
      </c>
      <c r="E4" s="132"/>
      <c r="F4" s="137"/>
      <c r="G4" s="127"/>
      <c r="H4" s="122"/>
      <c r="I4" s="12"/>
      <c r="J4" s="17"/>
    </row>
    <row r="5" spans="2:10" x14ac:dyDescent="0.3">
      <c r="B5" s="414"/>
      <c r="C5" s="63" t="s">
        <v>2</v>
      </c>
      <c r="D5" s="7">
        <v>1</v>
      </c>
      <c r="E5" s="132">
        <v>1</v>
      </c>
      <c r="F5" s="137">
        <v>1</v>
      </c>
      <c r="G5" s="127"/>
      <c r="H5" s="122"/>
      <c r="I5" s="12"/>
      <c r="J5" s="17"/>
    </row>
    <row r="6" spans="2:10" ht="17.399999999999999" x14ac:dyDescent="0.3">
      <c r="B6" s="414"/>
      <c r="C6" s="63" t="s">
        <v>3</v>
      </c>
      <c r="D6" s="7">
        <v>1</v>
      </c>
      <c r="E6" s="132">
        <v>1</v>
      </c>
      <c r="F6" s="138">
        <v>1</v>
      </c>
      <c r="G6" s="127"/>
      <c r="H6" s="122"/>
      <c r="I6" s="12"/>
      <c r="J6" s="17"/>
    </row>
    <row r="7" spans="2:10" ht="18" thickBot="1" x14ac:dyDescent="0.35">
      <c r="B7" s="415"/>
      <c r="C7" s="64" t="s">
        <v>4</v>
      </c>
      <c r="D7" s="8">
        <v>1</v>
      </c>
      <c r="E7" s="133">
        <v>1</v>
      </c>
      <c r="F7" s="139"/>
      <c r="G7" s="128"/>
      <c r="H7" s="123"/>
      <c r="I7" s="13"/>
      <c r="J7" s="18"/>
    </row>
    <row r="8" spans="2:10" ht="17.399999999999999" x14ac:dyDescent="0.3">
      <c r="B8" s="413" t="s">
        <v>5</v>
      </c>
      <c r="C8" s="62" t="s">
        <v>34</v>
      </c>
      <c r="D8" s="6">
        <v>1</v>
      </c>
      <c r="E8" s="131">
        <v>1</v>
      </c>
      <c r="F8" s="140"/>
      <c r="G8" s="126"/>
      <c r="H8" s="121"/>
      <c r="I8" s="11">
        <v>1</v>
      </c>
      <c r="J8" s="16"/>
    </row>
    <row r="9" spans="2:10" ht="15.6" customHeight="1" x14ac:dyDescent="0.3">
      <c r="B9" s="414"/>
      <c r="C9" s="63" t="s">
        <v>6</v>
      </c>
      <c r="D9" s="7">
        <v>1</v>
      </c>
      <c r="E9" s="132">
        <v>1</v>
      </c>
      <c r="F9" s="138">
        <v>1</v>
      </c>
      <c r="G9" s="127">
        <v>1</v>
      </c>
      <c r="H9" s="122"/>
      <c r="I9" s="12">
        <v>1</v>
      </c>
      <c r="J9" s="17"/>
    </row>
    <row r="10" spans="2:10" ht="17.399999999999999" x14ac:dyDescent="0.3">
      <c r="B10" s="414"/>
      <c r="C10" s="63" t="s">
        <v>7</v>
      </c>
      <c r="D10" s="7">
        <v>1</v>
      </c>
      <c r="E10" s="132">
        <v>1</v>
      </c>
      <c r="F10" s="138"/>
      <c r="G10" s="127"/>
      <c r="H10" s="122">
        <v>1</v>
      </c>
      <c r="I10" s="12"/>
      <c r="J10" s="17"/>
    </row>
    <row r="11" spans="2:10" ht="17.399999999999999" x14ac:dyDescent="0.3">
      <c r="B11" s="414"/>
      <c r="C11" s="63" t="s">
        <v>8</v>
      </c>
      <c r="D11" s="7">
        <v>1</v>
      </c>
      <c r="E11" s="132">
        <v>1</v>
      </c>
      <c r="F11" s="138">
        <v>1</v>
      </c>
      <c r="G11" s="127">
        <v>1</v>
      </c>
      <c r="H11" s="122"/>
      <c r="I11" s="12">
        <v>1</v>
      </c>
      <c r="J11" s="17"/>
    </row>
    <row r="12" spans="2:10" x14ac:dyDescent="0.3">
      <c r="B12" s="414"/>
      <c r="C12" s="63" t="s">
        <v>9</v>
      </c>
      <c r="D12" s="7">
        <v>1</v>
      </c>
      <c r="E12" s="132">
        <v>1</v>
      </c>
      <c r="F12" s="137"/>
      <c r="G12" s="127"/>
      <c r="H12" s="122"/>
      <c r="I12" s="12"/>
      <c r="J12" s="17"/>
    </row>
    <row r="13" spans="2:10" x14ac:dyDescent="0.3">
      <c r="B13" s="414"/>
      <c r="C13" s="63" t="s">
        <v>10</v>
      </c>
      <c r="D13" s="7">
        <v>1</v>
      </c>
      <c r="E13" s="132">
        <v>1</v>
      </c>
      <c r="F13" s="137">
        <v>1</v>
      </c>
      <c r="G13" s="127"/>
      <c r="H13" s="122">
        <v>1</v>
      </c>
      <c r="I13" s="12"/>
      <c r="J13" s="17"/>
    </row>
    <row r="14" spans="2:10" x14ac:dyDescent="0.3">
      <c r="B14" s="414"/>
      <c r="C14" s="63" t="s">
        <v>11</v>
      </c>
      <c r="D14" s="7">
        <v>1</v>
      </c>
      <c r="E14" s="132">
        <v>1</v>
      </c>
      <c r="F14" s="137">
        <v>1</v>
      </c>
      <c r="G14" s="127">
        <v>1</v>
      </c>
      <c r="H14" s="122">
        <v>1</v>
      </c>
      <c r="I14" s="12"/>
      <c r="J14" s="17"/>
    </row>
    <row r="15" spans="2:10" x14ac:dyDescent="0.3">
      <c r="B15" s="414"/>
      <c r="C15" s="63" t="s">
        <v>12</v>
      </c>
      <c r="D15" s="7">
        <v>1</v>
      </c>
      <c r="E15" s="132">
        <v>1</v>
      </c>
      <c r="F15" s="137"/>
      <c r="G15" s="127">
        <v>1</v>
      </c>
      <c r="H15" s="122">
        <v>1</v>
      </c>
      <c r="I15" s="12"/>
      <c r="J15" s="17"/>
    </row>
    <row r="16" spans="2:10" ht="15.6" thickBot="1" x14ac:dyDescent="0.35">
      <c r="B16" s="415"/>
      <c r="C16" s="64" t="s">
        <v>13</v>
      </c>
      <c r="D16" s="8">
        <v>1</v>
      </c>
      <c r="E16" s="133">
        <v>1</v>
      </c>
      <c r="F16" s="141"/>
      <c r="G16" s="128"/>
      <c r="H16" s="123">
        <v>1</v>
      </c>
      <c r="I16" s="13"/>
      <c r="J16" s="18"/>
    </row>
    <row r="17" spans="2:10" x14ac:dyDescent="0.3">
      <c r="B17" s="413" t="s">
        <v>14</v>
      </c>
      <c r="C17" s="62" t="s">
        <v>15</v>
      </c>
      <c r="D17" s="9">
        <v>1</v>
      </c>
      <c r="E17" s="134">
        <v>1</v>
      </c>
      <c r="F17" s="142">
        <v>1</v>
      </c>
      <c r="G17" s="129">
        <v>1</v>
      </c>
      <c r="H17" s="124"/>
      <c r="I17" s="14">
        <v>1</v>
      </c>
      <c r="J17" s="19">
        <v>1</v>
      </c>
    </row>
    <row r="18" spans="2:10" x14ac:dyDescent="0.3">
      <c r="B18" s="414"/>
      <c r="C18" s="63" t="s">
        <v>16</v>
      </c>
      <c r="D18" s="7">
        <v>1</v>
      </c>
      <c r="E18" s="132">
        <v>1</v>
      </c>
      <c r="F18" s="137">
        <v>1</v>
      </c>
      <c r="G18" s="127"/>
      <c r="H18" s="122"/>
      <c r="I18" s="12">
        <v>1</v>
      </c>
      <c r="J18" s="17">
        <v>1</v>
      </c>
    </row>
    <row r="19" spans="2:10" x14ac:dyDescent="0.3">
      <c r="B19" s="414"/>
      <c r="C19" s="63" t="s">
        <v>17</v>
      </c>
      <c r="D19" s="7">
        <v>1</v>
      </c>
      <c r="E19" s="132">
        <v>1</v>
      </c>
      <c r="F19" s="137">
        <v>1</v>
      </c>
      <c r="G19" s="127"/>
      <c r="H19" s="122">
        <v>1</v>
      </c>
      <c r="I19" s="12">
        <v>1</v>
      </c>
      <c r="J19" s="17"/>
    </row>
    <row r="20" spans="2:10" x14ac:dyDescent="0.3">
      <c r="B20" s="414"/>
      <c r="C20" s="63" t="s">
        <v>18</v>
      </c>
      <c r="D20" s="7">
        <v>1</v>
      </c>
      <c r="E20" s="132"/>
      <c r="F20" s="137">
        <v>1</v>
      </c>
      <c r="G20" s="127"/>
      <c r="H20" s="122"/>
      <c r="I20" s="12"/>
      <c r="J20" s="17">
        <v>1</v>
      </c>
    </row>
    <row r="21" spans="2:10" x14ac:dyDescent="0.3">
      <c r="B21" s="414"/>
      <c r="C21" s="63" t="s">
        <v>19</v>
      </c>
      <c r="D21" s="7"/>
      <c r="E21" s="132"/>
      <c r="F21" s="137">
        <v>1</v>
      </c>
      <c r="G21" s="127"/>
      <c r="H21" s="122"/>
      <c r="I21" s="12"/>
      <c r="J21" s="17">
        <v>1</v>
      </c>
    </row>
    <row r="22" spans="2:10" x14ac:dyDescent="0.3">
      <c r="B22" s="414"/>
      <c r="C22" s="63" t="s">
        <v>37</v>
      </c>
      <c r="D22" s="7"/>
      <c r="E22" s="132"/>
      <c r="F22" s="137"/>
      <c r="G22" s="127"/>
      <c r="H22" s="122">
        <v>1</v>
      </c>
      <c r="I22" s="12"/>
      <c r="J22" s="17"/>
    </row>
    <row r="23" spans="2:10" x14ac:dyDescent="0.3">
      <c r="B23" s="414"/>
      <c r="C23" s="63" t="s">
        <v>20</v>
      </c>
      <c r="D23" s="7">
        <v>1</v>
      </c>
      <c r="E23" s="132"/>
      <c r="F23" s="137">
        <v>1</v>
      </c>
      <c r="G23" s="127">
        <v>1</v>
      </c>
      <c r="H23" s="122"/>
      <c r="I23" s="12"/>
      <c r="J23" s="17"/>
    </row>
    <row r="24" spans="2:10" ht="15.6" thickBot="1" x14ac:dyDescent="0.35">
      <c r="B24" s="415"/>
      <c r="C24" s="64" t="s">
        <v>21</v>
      </c>
      <c r="D24" s="10">
        <v>1</v>
      </c>
      <c r="E24" s="135">
        <v>1</v>
      </c>
      <c r="F24" s="143">
        <v>1</v>
      </c>
      <c r="G24" s="130"/>
      <c r="H24" s="125"/>
      <c r="I24" s="15"/>
      <c r="J24" s="20">
        <v>1</v>
      </c>
    </row>
    <row r="25" spans="2:10" x14ac:dyDescent="0.3">
      <c r="B25" s="413" t="s">
        <v>22</v>
      </c>
      <c r="C25" s="62" t="s">
        <v>23</v>
      </c>
      <c r="D25" s="6">
        <v>1</v>
      </c>
      <c r="E25" s="131">
        <v>1</v>
      </c>
      <c r="F25" s="136"/>
      <c r="G25" s="126"/>
      <c r="H25" s="121"/>
      <c r="I25" s="11"/>
      <c r="J25" s="16"/>
    </row>
    <row r="26" spans="2:10" x14ac:dyDescent="0.3">
      <c r="B26" s="414"/>
      <c r="C26" s="63" t="s">
        <v>24</v>
      </c>
      <c r="D26" s="7">
        <v>1</v>
      </c>
      <c r="E26" s="132">
        <v>1</v>
      </c>
      <c r="F26" s="137">
        <v>1</v>
      </c>
      <c r="G26" s="127">
        <v>1</v>
      </c>
      <c r="H26" s="122"/>
      <c r="I26" s="12"/>
      <c r="J26" s="17"/>
    </row>
    <row r="27" spans="2:10" x14ac:dyDescent="0.3">
      <c r="B27" s="414"/>
      <c r="C27" s="63" t="s">
        <v>25</v>
      </c>
      <c r="D27" s="7">
        <v>1</v>
      </c>
      <c r="E27" s="132">
        <v>1</v>
      </c>
      <c r="F27" s="137">
        <v>1</v>
      </c>
      <c r="G27" s="127">
        <v>1</v>
      </c>
      <c r="H27" s="122">
        <v>1</v>
      </c>
      <c r="I27" s="12"/>
      <c r="J27" s="17"/>
    </row>
    <row r="28" spans="2:10" x14ac:dyDescent="0.3">
      <c r="B28" s="414"/>
      <c r="C28" s="63" t="s">
        <v>26</v>
      </c>
      <c r="D28" s="7">
        <v>1</v>
      </c>
      <c r="E28" s="132">
        <v>1</v>
      </c>
      <c r="F28" s="137"/>
      <c r="G28" s="127">
        <v>1</v>
      </c>
      <c r="H28" s="122"/>
      <c r="I28" s="12"/>
      <c r="J28" s="17"/>
    </row>
    <row r="29" spans="2:10" x14ac:dyDescent="0.3">
      <c r="B29" s="414"/>
      <c r="C29" s="63" t="s">
        <v>27</v>
      </c>
      <c r="D29" s="7">
        <v>1</v>
      </c>
      <c r="E29" s="132">
        <v>1</v>
      </c>
      <c r="F29" s="137"/>
      <c r="G29" s="127">
        <v>1</v>
      </c>
      <c r="H29" s="122">
        <v>1</v>
      </c>
      <c r="I29" s="12">
        <v>1</v>
      </c>
      <c r="J29" s="17"/>
    </row>
    <row r="30" spans="2:10" x14ac:dyDescent="0.3">
      <c r="B30" s="414"/>
      <c r="C30" s="63" t="s">
        <v>28</v>
      </c>
      <c r="D30" s="7">
        <v>1</v>
      </c>
      <c r="E30" s="132">
        <v>1</v>
      </c>
      <c r="F30" s="137">
        <v>1</v>
      </c>
      <c r="G30" s="127"/>
      <c r="H30" s="122">
        <v>1</v>
      </c>
      <c r="I30" s="12">
        <v>1</v>
      </c>
      <c r="J30" s="17"/>
    </row>
    <row r="31" spans="2:10" ht="15.6" thickBot="1" x14ac:dyDescent="0.35">
      <c r="B31" s="415"/>
      <c r="C31" s="64" t="s">
        <v>29</v>
      </c>
      <c r="D31" s="8">
        <v>1</v>
      </c>
      <c r="E31" s="133">
        <v>1</v>
      </c>
      <c r="F31" s="141">
        <v>1</v>
      </c>
      <c r="G31" s="128">
        <v>1</v>
      </c>
      <c r="H31" s="123">
        <v>1</v>
      </c>
      <c r="I31" s="13">
        <v>1</v>
      </c>
      <c r="J31" s="18"/>
    </row>
    <row r="32" spans="2:10" ht="18" thickBot="1" x14ac:dyDescent="0.35">
      <c r="B32" s="3"/>
      <c r="C32" s="27" t="s">
        <v>302</v>
      </c>
      <c r="D32" s="21">
        <f>SUM(D3:D31)</f>
        <v>27</v>
      </c>
      <c r="E32" s="21">
        <f>SUM(E3:E31)</f>
        <v>24</v>
      </c>
      <c r="F32" s="21">
        <f t="shared" ref="F32:J32" si="0">SUM(F3:F31)</f>
        <v>18</v>
      </c>
      <c r="G32" s="21">
        <f>SUM(G3:G31)</f>
        <v>12</v>
      </c>
      <c r="H32" s="21">
        <f>SUM(H3:H31)</f>
        <v>11</v>
      </c>
      <c r="I32" s="21">
        <f t="shared" si="0"/>
        <v>10</v>
      </c>
      <c r="J32" s="21">
        <f t="shared" si="0"/>
        <v>5</v>
      </c>
    </row>
    <row r="33" spans="2:10" ht="22.2" customHeight="1" x14ac:dyDescent="0.3">
      <c r="B33" s="3"/>
      <c r="C33" s="67" t="s">
        <v>69</v>
      </c>
      <c r="D33" s="25">
        <v>5.4</v>
      </c>
      <c r="E33" s="22">
        <v>4.8</v>
      </c>
      <c r="F33" s="22">
        <v>3.6</v>
      </c>
      <c r="G33" s="22">
        <v>2.4</v>
      </c>
      <c r="H33" s="22">
        <v>2.2000000000000002</v>
      </c>
      <c r="I33" s="22">
        <v>2</v>
      </c>
      <c r="J33" s="22">
        <v>1</v>
      </c>
    </row>
    <row r="34" spans="2:10" ht="22.2" customHeight="1" x14ac:dyDescent="0.3">
      <c r="B34" s="3"/>
      <c r="C34" s="68" t="s">
        <v>70</v>
      </c>
      <c r="D34" s="65">
        <v>0</v>
      </c>
      <c r="E34" s="66">
        <v>0</v>
      </c>
      <c r="F34" s="66">
        <v>0</v>
      </c>
      <c r="G34" s="66">
        <v>0</v>
      </c>
      <c r="H34" s="66">
        <v>0</v>
      </c>
      <c r="I34" s="66">
        <v>0</v>
      </c>
      <c r="J34" s="66">
        <v>0</v>
      </c>
    </row>
    <row r="35" spans="2:10" ht="24.6" thickBot="1" x14ac:dyDescent="0.35">
      <c r="B35" s="3"/>
      <c r="C35" s="69" t="s">
        <v>47</v>
      </c>
      <c r="D35" s="26" t="s">
        <v>41</v>
      </c>
      <c r="E35" s="24" t="s">
        <v>42</v>
      </c>
      <c r="F35" s="23" t="s">
        <v>214</v>
      </c>
      <c r="G35" s="24" t="s">
        <v>44</v>
      </c>
      <c r="H35" s="24" t="s">
        <v>43</v>
      </c>
      <c r="I35" s="24" t="s">
        <v>45</v>
      </c>
      <c r="J35" s="24" t="s">
        <v>46</v>
      </c>
    </row>
    <row r="36" spans="2:10" s="3" customFormat="1" ht="15.6" thickBot="1" x14ac:dyDescent="0.35">
      <c r="D36" s="4"/>
      <c r="E36" s="4"/>
      <c r="F36" s="4"/>
      <c r="G36" s="4"/>
      <c r="H36" s="4"/>
      <c r="I36" s="4"/>
      <c r="J36" s="4"/>
    </row>
    <row r="37" spans="2:10" ht="22.2" customHeight="1" thickBot="1" x14ac:dyDescent="0.35">
      <c r="B37" s="422" t="s">
        <v>48</v>
      </c>
      <c r="C37" s="423"/>
      <c r="D37" s="423"/>
      <c r="E37" s="423"/>
      <c r="F37" s="423"/>
      <c r="G37" s="423"/>
      <c r="H37" s="423"/>
      <c r="I37" s="423"/>
      <c r="J37" s="424"/>
    </row>
    <row r="38" spans="2:10" s="3" customFormat="1" ht="15.6" thickBot="1" x14ac:dyDescent="0.35">
      <c r="D38" s="4"/>
      <c r="E38" s="4"/>
      <c r="F38" s="4"/>
      <c r="G38" s="4"/>
      <c r="H38" s="4"/>
      <c r="I38" s="4"/>
      <c r="J38" s="4"/>
    </row>
    <row r="39" spans="2:10" ht="29.4" thickBot="1" x14ac:dyDescent="0.35">
      <c r="B39" s="427" t="s">
        <v>240</v>
      </c>
      <c r="C39" s="428"/>
      <c r="D39" s="428"/>
      <c r="E39" s="429"/>
      <c r="F39" s="42"/>
      <c r="G39" s="42"/>
      <c r="H39" s="4"/>
      <c r="I39" s="4"/>
      <c r="J39" s="4"/>
    </row>
    <row r="40" spans="2:10" ht="15.6" thickBot="1" x14ac:dyDescent="0.35">
      <c r="B40" s="3"/>
      <c r="C40" s="3"/>
      <c r="D40" s="4"/>
      <c r="E40" s="4"/>
      <c r="G40" s="4"/>
      <c r="H40" s="4"/>
      <c r="I40" s="4"/>
      <c r="J40" s="4"/>
    </row>
    <row r="41" spans="2:10" ht="17.399999999999999" customHeight="1" x14ac:dyDescent="0.3">
      <c r="B41" s="425" t="s">
        <v>49</v>
      </c>
      <c r="C41" s="28" t="s">
        <v>52</v>
      </c>
      <c r="D41" s="33">
        <v>1</v>
      </c>
      <c r="E41" s="4"/>
      <c r="F41" s="430" t="s">
        <v>60</v>
      </c>
      <c r="G41" s="431"/>
      <c r="H41" s="31">
        <v>0</v>
      </c>
      <c r="I41" s="4"/>
      <c r="J41" s="4"/>
    </row>
    <row r="42" spans="2:10" ht="17.399999999999999" customHeight="1" thickBot="1" x14ac:dyDescent="0.35">
      <c r="B42" s="425"/>
      <c r="C42" s="28" t="s">
        <v>53</v>
      </c>
      <c r="D42" s="33">
        <v>2</v>
      </c>
      <c r="E42" s="4"/>
      <c r="F42" s="420" t="s">
        <v>61</v>
      </c>
      <c r="G42" s="421"/>
      <c r="H42" s="32">
        <v>30.4</v>
      </c>
      <c r="I42" s="4"/>
      <c r="J42" s="4"/>
    </row>
    <row r="43" spans="2:10" ht="17.399999999999999" customHeight="1" thickBot="1" x14ac:dyDescent="0.35">
      <c r="B43" s="426"/>
      <c r="C43" s="38" t="s">
        <v>54</v>
      </c>
      <c r="D43" s="39">
        <v>3</v>
      </c>
      <c r="E43" s="4"/>
      <c r="F43" s="3"/>
      <c r="G43" s="3"/>
      <c r="H43" s="3"/>
      <c r="I43" s="4"/>
      <c r="J43" s="4"/>
    </row>
    <row r="44" spans="2:10" ht="17.399999999999999" customHeight="1" x14ac:dyDescent="0.3">
      <c r="B44" s="416" t="s">
        <v>50</v>
      </c>
      <c r="C44" s="29" t="s">
        <v>55</v>
      </c>
      <c r="D44" s="34">
        <v>1</v>
      </c>
      <c r="E44" s="4"/>
      <c r="F44" s="4"/>
      <c r="G44" s="97" t="s">
        <v>224</v>
      </c>
      <c r="H44" s="98" t="s">
        <v>246</v>
      </c>
      <c r="I44" s="4"/>
      <c r="J44" s="4"/>
    </row>
    <row r="45" spans="2:10" ht="17.399999999999999" customHeight="1" x14ac:dyDescent="0.3">
      <c r="B45" s="416"/>
      <c r="C45" s="29" t="s">
        <v>56</v>
      </c>
      <c r="D45" s="34">
        <v>1</v>
      </c>
      <c r="E45" s="4"/>
      <c r="F45" s="4"/>
      <c r="G45" s="99" t="s">
        <v>225</v>
      </c>
      <c r="H45" s="100" t="s">
        <v>245</v>
      </c>
      <c r="I45" s="4"/>
      <c r="J45" s="4"/>
    </row>
    <row r="46" spans="2:10" ht="17.399999999999999" customHeight="1" thickBot="1" x14ac:dyDescent="0.35">
      <c r="B46" s="417"/>
      <c r="C46" s="40" t="s">
        <v>57</v>
      </c>
      <c r="D46" s="41">
        <v>2</v>
      </c>
      <c r="E46" s="4"/>
      <c r="F46" s="4"/>
      <c r="G46" s="101" t="s">
        <v>226</v>
      </c>
      <c r="H46" s="102" t="s">
        <v>244</v>
      </c>
      <c r="I46" s="4"/>
      <c r="J46" s="4"/>
    </row>
    <row r="47" spans="2:10" ht="17.399999999999999" customHeight="1" x14ac:dyDescent="0.3">
      <c r="B47" s="418" t="s">
        <v>51</v>
      </c>
      <c r="C47" s="30" t="s">
        <v>58</v>
      </c>
      <c r="D47" s="35">
        <v>1</v>
      </c>
      <c r="E47" s="4"/>
      <c r="F47" s="144"/>
      <c r="G47" s="145"/>
      <c r="H47" s="1"/>
      <c r="I47" s="4"/>
      <c r="J47" s="4"/>
    </row>
    <row r="48" spans="2:10" ht="17.399999999999999" customHeight="1" thickBot="1" x14ac:dyDescent="0.35">
      <c r="B48" s="419"/>
      <c r="C48" s="36" t="s">
        <v>59</v>
      </c>
      <c r="D48" s="37">
        <v>2</v>
      </c>
      <c r="E48" s="4"/>
      <c r="F48" s="144"/>
      <c r="G48" s="145"/>
      <c r="H48" s="4"/>
      <c r="I48" s="4"/>
      <c r="J48" s="4"/>
    </row>
    <row r="49" spans="4:10" s="3" customFormat="1" x14ac:dyDescent="0.3">
      <c r="D49" s="4"/>
      <c r="E49" s="4"/>
      <c r="F49" s="144"/>
      <c r="G49" s="145"/>
      <c r="H49" s="4"/>
      <c r="I49" s="4"/>
      <c r="J49" s="4"/>
    </row>
    <row r="50" spans="4:10" hidden="1" x14ac:dyDescent="0.3"/>
    <row r="51" spans="4:10" hidden="1" x14ac:dyDescent="0.3"/>
    <row r="52" spans="4:10" hidden="1" x14ac:dyDescent="0.3"/>
    <row r="53" spans="4:10" hidden="1" x14ac:dyDescent="0.3"/>
    <row r="54" spans="4:10" hidden="1" x14ac:dyDescent="0.3"/>
    <row r="55" spans="4:10" hidden="1" x14ac:dyDescent="0.3"/>
  </sheetData>
  <sheetProtection algorithmName="SHA-512" hashValue="PxnzoF6fhuuH0k84OY8HNg03j7dd2CWcAfj+gKGQoL1/9ZSPv/r7sFUW4Aexrk0A4tvKeNn2asn6F8coMnoPsA==" saltValue="ctUoWFdiTsrW/Q6k9K9vGg==" spinCount="100000" sheet="1" objects="1" scenarios="1"/>
  <mergeCells count="12">
    <mergeCell ref="B44:B46"/>
    <mergeCell ref="B47:B48"/>
    <mergeCell ref="F42:G42"/>
    <mergeCell ref="B37:J37"/>
    <mergeCell ref="B41:B43"/>
    <mergeCell ref="B39:E39"/>
    <mergeCell ref="F41:G41"/>
    <mergeCell ref="B2:C2"/>
    <mergeCell ref="B3:B7"/>
    <mergeCell ref="B8:B16"/>
    <mergeCell ref="B17:B24"/>
    <mergeCell ref="B25:B31"/>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982"/>
  <sheetViews>
    <sheetView workbookViewId="0">
      <pane xSplit="3" ySplit="2" topLeftCell="D3" activePane="bottomRight" state="frozen"/>
      <selection pane="topRight" activeCell="D1" sqref="D1"/>
      <selection pane="bottomLeft" activeCell="A3" sqref="A3"/>
      <selection pane="bottomRight" sqref="A1:C2"/>
    </sheetView>
  </sheetViews>
  <sheetFormatPr baseColWidth="10" defaultColWidth="0" defaultRowHeight="21" zeroHeight="1" x14ac:dyDescent="0.5"/>
  <cols>
    <col min="1" max="1" width="11.5546875" style="78" customWidth="1"/>
    <col min="2" max="2" width="11.5546875" style="81" customWidth="1"/>
    <col min="3" max="3" width="40.44140625" style="81" customWidth="1"/>
    <col min="4" max="26" width="15.77734375" style="61" customWidth="1"/>
    <col min="27" max="27" width="16" style="61" customWidth="1"/>
    <col min="28" max="28" width="17.21875" style="83" customWidth="1"/>
    <col min="29" max="52" width="15.77734375" style="83" customWidth="1"/>
    <col min="53" max="62" width="15.77734375" style="61" customWidth="1"/>
    <col min="63" max="91" width="15.77734375" style="83" customWidth="1"/>
    <col min="92" max="92" width="4.21875" style="82" customWidth="1"/>
    <col min="93" max="16384" width="11.5546875" style="83" hidden="1"/>
  </cols>
  <sheetData>
    <row r="1" spans="1:92" ht="25.2" customHeight="1" thickBot="1" x14ac:dyDescent="0.4">
      <c r="A1" s="432" t="s">
        <v>299</v>
      </c>
      <c r="B1" s="433"/>
      <c r="C1" s="434"/>
      <c r="D1" s="437" t="s">
        <v>155</v>
      </c>
      <c r="E1" s="438"/>
      <c r="F1" s="438"/>
      <c r="G1" s="438"/>
      <c r="H1" s="438"/>
      <c r="I1" s="438"/>
      <c r="J1" s="438"/>
      <c r="K1" s="438"/>
      <c r="L1" s="438"/>
      <c r="M1" s="438"/>
      <c r="N1" s="438"/>
      <c r="O1" s="438"/>
      <c r="P1" s="438"/>
      <c r="Q1" s="438"/>
      <c r="R1" s="438"/>
      <c r="S1" s="438"/>
      <c r="T1" s="438"/>
      <c r="U1" s="438"/>
      <c r="V1" s="438"/>
      <c r="W1" s="438"/>
      <c r="X1" s="438"/>
      <c r="Y1" s="438"/>
      <c r="Z1" s="452"/>
      <c r="AA1" s="453"/>
      <c r="AB1" s="443" t="s">
        <v>156</v>
      </c>
      <c r="AC1" s="444"/>
      <c r="AD1" s="444"/>
      <c r="AE1" s="444"/>
      <c r="AF1" s="444"/>
      <c r="AG1" s="444"/>
      <c r="AH1" s="444"/>
      <c r="AI1" s="444"/>
      <c r="AJ1" s="444"/>
      <c r="AK1" s="444"/>
      <c r="AL1" s="444"/>
      <c r="AM1" s="444"/>
      <c r="AN1" s="444"/>
      <c r="AO1" s="444"/>
      <c r="AP1" s="444"/>
      <c r="AQ1" s="444"/>
      <c r="AR1" s="444"/>
      <c r="AS1" s="444"/>
      <c r="AT1" s="444"/>
      <c r="AU1" s="444"/>
      <c r="AV1" s="444"/>
      <c r="AW1" s="444"/>
      <c r="AX1" s="444"/>
      <c r="AY1" s="444"/>
      <c r="AZ1" s="445"/>
      <c r="BA1" s="437" t="s">
        <v>157</v>
      </c>
      <c r="BB1" s="438"/>
      <c r="BC1" s="438"/>
      <c r="BD1" s="438"/>
      <c r="BE1" s="438"/>
      <c r="BF1" s="438"/>
      <c r="BG1" s="438"/>
      <c r="BH1" s="438"/>
      <c r="BI1" s="438"/>
      <c r="BJ1" s="439"/>
      <c r="BK1" s="437" t="s">
        <v>178</v>
      </c>
      <c r="BL1" s="438"/>
      <c r="BM1" s="438"/>
      <c r="BN1" s="438"/>
      <c r="BO1" s="438"/>
      <c r="BP1" s="438"/>
      <c r="BQ1" s="438"/>
      <c r="BR1" s="438"/>
      <c r="BS1" s="438"/>
      <c r="BT1" s="438"/>
      <c r="BU1" s="438"/>
      <c r="BV1" s="439"/>
      <c r="BW1" s="446" t="s">
        <v>191</v>
      </c>
      <c r="BX1" s="447"/>
      <c r="BY1" s="447"/>
      <c r="BZ1" s="447"/>
      <c r="CA1" s="447"/>
      <c r="CB1" s="447"/>
      <c r="CC1" s="448"/>
      <c r="CD1" s="437" t="s">
        <v>198</v>
      </c>
      <c r="CE1" s="438"/>
      <c r="CF1" s="438"/>
      <c r="CG1" s="438"/>
      <c r="CH1" s="438"/>
      <c r="CI1" s="438"/>
      <c r="CJ1" s="438"/>
      <c r="CK1" s="438"/>
      <c r="CL1" s="438"/>
      <c r="CM1" s="439"/>
    </row>
    <row r="2" spans="1:92" ht="18" thickBot="1" x14ac:dyDescent="0.4">
      <c r="A2" s="435"/>
      <c r="B2" s="435"/>
      <c r="C2" s="436"/>
      <c r="D2" s="440"/>
      <c r="E2" s="441"/>
      <c r="F2" s="441"/>
      <c r="G2" s="441"/>
      <c r="H2" s="441"/>
      <c r="I2" s="441"/>
      <c r="J2" s="441"/>
      <c r="K2" s="441"/>
      <c r="L2" s="441"/>
      <c r="M2" s="441"/>
      <c r="N2" s="441"/>
      <c r="O2" s="441"/>
      <c r="P2" s="441"/>
      <c r="Q2" s="441"/>
      <c r="R2" s="441"/>
      <c r="S2" s="441"/>
      <c r="T2" s="441"/>
      <c r="U2" s="441"/>
      <c r="V2" s="441"/>
      <c r="W2" s="441"/>
      <c r="X2" s="441"/>
      <c r="Y2" s="454"/>
      <c r="Z2" s="455"/>
      <c r="AA2" s="456"/>
      <c r="AB2" s="70" t="s">
        <v>62</v>
      </c>
      <c r="AC2" s="70" t="s">
        <v>62</v>
      </c>
      <c r="AD2" s="70" t="s">
        <v>62</v>
      </c>
      <c r="AE2" s="70" t="s">
        <v>62</v>
      </c>
      <c r="AF2" s="70" t="s">
        <v>62</v>
      </c>
      <c r="AG2" s="70" t="s">
        <v>62</v>
      </c>
      <c r="AH2" s="70" t="s">
        <v>62</v>
      </c>
      <c r="AI2" s="70" t="s">
        <v>62</v>
      </c>
      <c r="AJ2" s="70" t="s">
        <v>62</v>
      </c>
      <c r="AK2" s="70" t="s">
        <v>62</v>
      </c>
      <c r="AL2" s="71" t="s">
        <v>63</v>
      </c>
      <c r="AM2" s="71" t="s">
        <v>63</v>
      </c>
      <c r="AN2" s="71" t="s">
        <v>63</v>
      </c>
      <c r="AO2" s="71" t="s">
        <v>63</v>
      </c>
      <c r="AP2" s="71" t="s">
        <v>63</v>
      </c>
      <c r="AQ2" s="71" t="s">
        <v>63</v>
      </c>
      <c r="AR2" s="71" t="s">
        <v>63</v>
      </c>
      <c r="AS2" s="71" t="s">
        <v>63</v>
      </c>
      <c r="AT2" s="71" t="s">
        <v>63</v>
      </c>
      <c r="AU2" s="71" t="s">
        <v>63</v>
      </c>
      <c r="AV2" s="71" t="s">
        <v>63</v>
      </c>
      <c r="AW2" s="71" t="s">
        <v>63</v>
      </c>
      <c r="AX2" s="71" t="s">
        <v>63</v>
      </c>
      <c r="AY2" s="71" t="s">
        <v>63</v>
      </c>
      <c r="AZ2" s="73" t="s">
        <v>63</v>
      </c>
      <c r="BA2" s="440"/>
      <c r="BB2" s="441"/>
      <c r="BC2" s="441"/>
      <c r="BD2" s="441"/>
      <c r="BE2" s="441"/>
      <c r="BF2" s="441"/>
      <c r="BG2" s="441"/>
      <c r="BH2" s="441"/>
      <c r="BI2" s="441"/>
      <c r="BJ2" s="442"/>
      <c r="BK2" s="440"/>
      <c r="BL2" s="441"/>
      <c r="BM2" s="441"/>
      <c r="BN2" s="441"/>
      <c r="BO2" s="441"/>
      <c r="BP2" s="441"/>
      <c r="BQ2" s="441"/>
      <c r="BR2" s="441"/>
      <c r="BS2" s="441"/>
      <c r="BT2" s="441"/>
      <c r="BU2" s="441"/>
      <c r="BV2" s="442"/>
      <c r="BW2" s="449"/>
      <c r="BX2" s="450"/>
      <c r="BY2" s="450"/>
      <c r="BZ2" s="450"/>
      <c r="CA2" s="450"/>
      <c r="CB2" s="450"/>
      <c r="CC2" s="451"/>
      <c r="CD2" s="440"/>
      <c r="CE2" s="441"/>
      <c r="CF2" s="441"/>
      <c r="CG2" s="441"/>
      <c r="CH2" s="441"/>
      <c r="CI2" s="441"/>
      <c r="CJ2" s="441"/>
      <c r="CK2" s="441"/>
      <c r="CL2" s="441"/>
      <c r="CM2" s="442"/>
    </row>
    <row r="3" spans="1:92" ht="18" customHeight="1" thickBot="1" x14ac:dyDescent="0.4">
      <c r="A3" s="482" t="s">
        <v>211</v>
      </c>
      <c r="B3" s="473"/>
      <c r="C3" s="473"/>
      <c r="D3" s="46" t="s">
        <v>62</v>
      </c>
      <c r="E3" s="47" t="s">
        <v>63</v>
      </c>
      <c r="F3" s="48" t="s">
        <v>62</v>
      </c>
      <c r="G3" s="47" t="s">
        <v>63</v>
      </c>
      <c r="H3" s="48" t="s">
        <v>62</v>
      </c>
      <c r="I3" s="47" t="s">
        <v>63</v>
      </c>
      <c r="J3" s="48" t="s">
        <v>62</v>
      </c>
      <c r="K3" s="47" t="s">
        <v>63</v>
      </c>
      <c r="L3" s="48" t="s">
        <v>62</v>
      </c>
      <c r="M3" s="47" t="s">
        <v>63</v>
      </c>
      <c r="N3" s="48" t="s">
        <v>62</v>
      </c>
      <c r="O3" s="47" t="s">
        <v>63</v>
      </c>
      <c r="P3" s="48" t="s">
        <v>62</v>
      </c>
      <c r="Q3" s="47" t="s">
        <v>63</v>
      </c>
      <c r="R3" s="48" t="s">
        <v>62</v>
      </c>
      <c r="S3" s="47" t="s">
        <v>63</v>
      </c>
      <c r="T3" s="48" t="s">
        <v>62</v>
      </c>
      <c r="U3" s="47" t="s">
        <v>63</v>
      </c>
      <c r="V3" s="48" t="s">
        <v>62</v>
      </c>
      <c r="W3" s="47" t="s">
        <v>63</v>
      </c>
      <c r="X3" s="48" t="s">
        <v>62</v>
      </c>
      <c r="Y3" s="47" t="s">
        <v>63</v>
      </c>
      <c r="Z3" s="293" t="s">
        <v>62</v>
      </c>
      <c r="AA3" s="47" t="s">
        <v>63</v>
      </c>
      <c r="AB3" s="70" t="s">
        <v>71</v>
      </c>
      <c r="AC3" s="72" t="s">
        <v>71</v>
      </c>
      <c r="AD3" s="72" t="s">
        <v>71</v>
      </c>
      <c r="AE3" s="72" t="s">
        <v>72</v>
      </c>
      <c r="AF3" s="72" t="s">
        <v>72</v>
      </c>
      <c r="AG3" s="70" t="s">
        <v>73</v>
      </c>
      <c r="AH3" s="72" t="s">
        <v>74</v>
      </c>
      <c r="AI3" s="72" t="s">
        <v>75</v>
      </c>
      <c r="AJ3" s="72" t="s">
        <v>73</v>
      </c>
      <c r="AK3" s="72" t="s">
        <v>76</v>
      </c>
      <c r="AL3" s="71" t="s">
        <v>77</v>
      </c>
      <c r="AM3" s="71" t="s">
        <v>78</v>
      </c>
      <c r="AN3" s="71" t="s">
        <v>78</v>
      </c>
      <c r="AO3" s="71" t="s">
        <v>79</v>
      </c>
      <c r="AP3" s="73" t="s">
        <v>80</v>
      </c>
      <c r="AQ3" s="71" t="s">
        <v>80</v>
      </c>
      <c r="AR3" s="71" t="s">
        <v>80</v>
      </c>
      <c r="AS3" s="71" t="s">
        <v>80</v>
      </c>
      <c r="AT3" s="71" t="s">
        <v>80</v>
      </c>
      <c r="AU3" s="73" t="s">
        <v>80</v>
      </c>
      <c r="AV3" s="71" t="s">
        <v>81</v>
      </c>
      <c r="AW3" s="73" t="s">
        <v>82</v>
      </c>
      <c r="AX3" s="71" t="s">
        <v>83</v>
      </c>
      <c r="AY3" s="71" t="s">
        <v>83</v>
      </c>
      <c r="AZ3" s="252" t="s">
        <v>83</v>
      </c>
      <c r="BA3" s="70" t="s">
        <v>118</v>
      </c>
      <c r="BB3" s="71" t="s">
        <v>119</v>
      </c>
      <c r="BC3" s="72" t="s">
        <v>120</v>
      </c>
      <c r="BD3" s="71" t="s">
        <v>121</v>
      </c>
      <c r="BE3" s="72" t="s">
        <v>122</v>
      </c>
      <c r="BF3" s="71" t="s">
        <v>123</v>
      </c>
      <c r="BG3" s="72" t="s">
        <v>124</v>
      </c>
      <c r="BH3" s="71" t="s">
        <v>125</v>
      </c>
      <c r="BI3" s="72" t="s">
        <v>126</v>
      </c>
      <c r="BJ3" s="252" t="s">
        <v>127</v>
      </c>
      <c r="BK3" s="46" t="s">
        <v>158</v>
      </c>
      <c r="BL3" s="47" t="s">
        <v>159</v>
      </c>
      <c r="BM3" s="48" t="s">
        <v>160</v>
      </c>
      <c r="BN3" s="47" t="s">
        <v>161</v>
      </c>
      <c r="BO3" s="48" t="s">
        <v>162</v>
      </c>
      <c r="BP3" s="47" t="s">
        <v>163</v>
      </c>
      <c r="BQ3" s="48" t="s">
        <v>164</v>
      </c>
      <c r="BR3" s="47" t="s">
        <v>165</v>
      </c>
      <c r="BS3" s="48" t="s">
        <v>166</v>
      </c>
      <c r="BT3" s="47" t="s">
        <v>167</v>
      </c>
      <c r="BU3" s="48" t="s">
        <v>168</v>
      </c>
      <c r="BV3" s="49" t="s">
        <v>169</v>
      </c>
      <c r="BW3" s="70" t="s">
        <v>179</v>
      </c>
      <c r="BX3" s="70" t="s">
        <v>180</v>
      </c>
      <c r="BY3" s="70" t="s">
        <v>181</v>
      </c>
      <c r="BZ3" s="70" t="s">
        <v>182</v>
      </c>
      <c r="CA3" s="71" t="s">
        <v>183</v>
      </c>
      <c r="CB3" s="71" t="s">
        <v>184</v>
      </c>
      <c r="CC3" s="252" t="s">
        <v>185</v>
      </c>
      <c r="CD3" s="70" t="s">
        <v>62</v>
      </c>
      <c r="CE3" s="71" t="s">
        <v>192</v>
      </c>
      <c r="CF3" s="72" t="s">
        <v>62</v>
      </c>
      <c r="CG3" s="71" t="s">
        <v>192</v>
      </c>
      <c r="CH3" s="72" t="s">
        <v>62</v>
      </c>
      <c r="CI3" s="71" t="s">
        <v>192</v>
      </c>
      <c r="CJ3" s="72" t="s">
        <v>62</v>
      </c>
      <c r="CK3" s="71" t="s">
        <v>192</v>
      </c>
      <c r="CL3" s="72" t="s">
        <v>62</v>
      </c>
      <c r="CM3" s="252" t="s">
        <v>192</v>
      </c>
    </row>
    <row r="4" spans="1:92" ht="15.6" x14ac:dyDescent="0.35">
      <c r="A4" s="483" t="s">
        <v>199</v>
      </c>
      <c r="B4" s="484"/>
      <c r="C4" s="485"/>
      <c r="D4" s="50">
        <v>1</v>
      </c>
      <c r="E4" s="51">
        <v>2</v>
      </c>
      <c r="F4" s="52">
        <v>3</v>
      </c>
      <c r="G4" s="51">
        <v>4</v>
      </c>
      <c r="H4" s="52">
        <v>5</v>
      </c>
      <c r="I4" s="51">
        <v>6</v>
      </c>
      <c r="J4" s="52">
        <v>7</v>
      </c>
      <c r="K4" s="51">
        <v>8</v>
      </c>
      <c r="L4" s="52">
        <v>9</v>
      </c>
      <c r="M4" s="51">
        <v>10</v>
      </c>
      <c r="N4" s="52">
        <v>11</v>
      </c>
      <c r="O4" s="51">
        <v>12</v>
      </c>
      <c r="P4" s="52">
        <v>13</v>
      </c>
      <c r="Q4" s="51">
        <v>14</v>
      </c>
      <c r="R4" s="52">
        <v>15</v>
      </c>
      <c r="S4" s="51">
        <v>16</v>
      </c>
      <c r="T4" s="52">
        <v>17</v>
      </c>
      <c r="U4" s="51">
        <v>18</v>
      </c>
      <c r="V4" s="52">
        <v>19</v>
      </c>
      <c r="W4" s="51">
        <v>20</v>
      </c>
      <c r="X4" s="52">
        <v>21</v>
      </c>
      <c r="Y4" s="51">
        <v>22</v>
      </c>
      <c r="Z4" s="294">
        <v>23</v>
      </c>
      <c r="AA4" s="292">
        <v>24</v>
      </c>
      <c r="AB4" s="50">
        <v>4</v>
      </c>
      <c r="AC4" s="74">
        <v>5</v>
      </c>
      <c r="AD4" s="74">
        <v>6</v>
      </c>
      <c r="AE4" s="74">
        <v>8</v>
      </c>
      <c r="AF4" s="74">
        <v>9</v>
      </c>
      <c r="AG4" s="50">
        <v>22</v>
      </c>
      <c r="AH4" s="74">
        <v>23</v>
      </c>
      <c r="AI4" s="74">
        <v>24</v>
      </c>
      <c r="AJ4" s="74">
        <v>21</v>
      </c>
      <c r="AK4" s="74">
        <v>25</v>
      </c>
      <c r="AL4" s="75">
        <v>1</v>
      </c>
      <c r="AM4" s="51">
        <v>2</v>
      </c>
      <c r="AN4" s="51">
        <v>3</v>
      </c>
      <c r="AO4" s="51">
        <v>7</v>
      </c>
      <c r="AP4" s="51">
        <v>10</v>
      </c>
      <c r="AQ4" s="51">
        <v>11</v>
      </c>
      <c r="AR4" s="51">
        <v>12</v>
      </c>
      <c r="AS4" s="51">
        <v>13</v>
      </c>
      <c r="AT4" s="51">
        <v>14</v>
      </c>
      <c r="AU4" s="51">
        <v>15</v>
      </c>
      <c r="AV4" s="51">
        <v>16</v>
      </c>
      <c r="AW4" s="51">
        <v>17</v>
      </c>
      <c r="AX4" s="51">
        <v>18</v>
      </c>
      <c r="AY4" s="51">
        <v>19</v>
      </c>
      <c r="AZ4" s="53">
        <v>20</v>
      </c>
      <c r="BA4" s="50">
        <v>1</v>
      </c>
      <c r="BB4" s="51">
        <v>2</v>
      </c>
      <c r="BC4" s="74">
        <v>3</v>
      </c>
      <c r="BD4" s="51">
        <v>4</v>
      </c>
      <c r="BE4" s="74">
        <v>5</v>
      </c>
      <c r="BF4" s="51">
        <v>6</v>
      </c>
      <c r="BG4" s="74">
        <v>7</v>
      </c>
      <c r="BH4" s="51">
        <v>8</v>
      </c>
      <c r="BI4" s="74">
        <v>9</v>
      </c>
      <c r="BJ4" s="53">
        <v>10</v>
      </c>
      <c r="BK4" s="50">
        <v>1</v>
      </c>
      <c r="BL4" s="51">
        <v>2</v>
      </c>
      <c r="BM4" s="52">
        <v>3</v>
      </c>
      <c r="BN4" s="51">
        <v>4</v>
      </c>
      <c r="BO4" s="52">
        <v>5</v>
      </c>
      <c r="BP4" s="51">
        <v>6</v>
      </c>
      <c r="BQ4" s="52">
        <v>7</v>
      </c>
      <c r="BR4" s="51">
        <v>8</v>
      </c>
      <c r="BS4" s="52">
        <v>9</v>
      </c>
      <c r="BT4" s="51">
        <v>10</v>
      </c>
      <c r="BU4" s="52">
        <v>11</v>
      </c>
      <c r="BV4" s="53">
        <v>12</v>
      </c>
      <c r="BW4" s="50">
        <v>1</v>
      </c>
      <c r="BX4" s="74">
        <v>2</v>
      </c>
      <c r="BY4" s="74">
        <v>3</v>
      </c>
      <c r="BZ4" s="74">
        <v>4</v>
      </c>
      <c r="CA4" s="51">
        <v>5</v>
      </c>
      <c r="CB4" s="51">
        <v>6</v>
      </c>
      <c r="CC4" s="53">
        <v>7</v>
      </c>
      <c r="CD4" s="50">
        <v>1</v>
      </c>
      <c r="CE4" s="51">
        <v>2</v>
      </c>
      <c r="CF4" s="74">
        <v>3</v>
      </c>
      <c r="CG4" s="51">
        <v>4</v>
      </c>
      <c r="CH4" s="74">
        <v>5</v>
      </c>
      <c r="CI4" s="51">
        <v>6</v>
      </c>
      <c r="CJ4" s="74">
        <v>7</v>
      </c>
      <c r="CK4" s="51">
        <v>8</v>
      </c>
      <c r="CL4" s="74">
        <v>9</v>
      </c>
      <c r="CM4" s="53">
        <v>10</v>
      </c>
    </row>
    <row r="5" spans="1:92" ht="15" customHeight="1" x14ac:dyDescent="0.35">
      <c r="A5" s="483" t="s">
        <v>200</v>
      </c>
      <c r="B5" s="484"/>
      <c r="C5" s="485"/>
      <c r="D5" s="50" t="s">
        <v>64</v>
      </c>
      <c r="E5" s="51" t="s">
        <v>64</v>
      </c>
      <c r="F5" s="52" t="s">
        <v>65</v>
      </c>
      <c r="G5" s="51" t="s">
        <v>65</v>
      </c>
      <c r="H5" s="52" t="s">
        <v>325</v>
      </c>
      <c r="I5" s="51" t="s">
        <v>325</v>
      </c>
      <c r="J5" s="52" t="s">
        <v>325</v>
      </c>
      <c r="K5" s="51" t="s">
        <v>325</v>
      </c>
      <c r="L5" s="52" t="s">
        <v>326</v>
      </c>
      <c r="M5" s="51" t="s">
        <v>326</v>
      </c>
      <c r="N5" s="52" t="s">
        <v>327</v>
      </c>
      <c r="O5" s="51" t="s">
        <v>328</v>
      </c>
      <c r="P5" s="52" t="s">
        <v>329</v>
      </c>
      <c r="Q5" s="51" t="s">
        <v>329</v>
      </c>
      <c r="R5" s="52" t="s">
        <v>329</v>
      </c>
      <c r="S5" s="51" t="s">
        <v>329</v>
      </c>
      <c r="T5" s="52" t="s">
        <v>329</v>
      </c>
      <c r="U5" s="51" t="s">
        <v>329</v>
      </c>
      <c r="V5" s="52" t="s">
        <v>329</v>
      </c>
      <c r="W5" s="51" t="s">
        <v>329</v>
      </c>
      <c r="X5" s="52" t="s">
        <v>329</v>
      </c>
      <c r="Y5" s="51" t="s">
        <v>329</v>
      </c>
      <c r="Z5" s="294" t="s">
        <v>329</v>
      </c>
      <c r="AA5" s="292" t="s">
        <v>329</v>
      </c>
      <c r="AB5" s="50" t="s">
        <v>84</v>
      </c>
      <c r="AC5" s="74" t="s">
        <v>84</v>
      </c>
      <c r="AD5" s="74" t="s">
        <v>84</v>
      </c>
      <c r="AE5" s="74" t="s">
        <v>85</v>
      </c>
      <c r="AF5" s="74" t="s">
        <v>85</v>
      </c>
      <c r="AG5" s="50" t="s">
        <v>86</v>
      </c>
      <c r="AH5" s="74" t="s">
        <v>87</v>
      </c>
      <c r="AI5" s="74" t="s">
        <v>88</v>
      </c>
      <c r="AJ5" s="74" t="s">
        <v>86</v>
      </c>
      <c r="AK5" s="74" t="s">
        <v>89</v>
      </c>
      <c r="AL5" s="75" t="s">
        <v>88</v>
      </c>
      <c r="AM5" s="51" t="s">
        <v>90</v>
      </c>
      <c r="AN5" s="51" t="s">
        <v>90</v>
      </c>
      <c r="AO5" s="51" t="s">
        <v>88</v>
      </c>
      <c r="AP5" s="51" t="s">
        <v>90</v>
      </c>
      <c r="AQ5" s="51" t="s">
        <v>90</v>
      </c>
      <c r="AR5" s="51" t="s">
        <v>90</v>
      </c>
      <c r="AS5" s="51" t="s">
        <v>90</v>
      </c>
      <c r="AT5" s="51" t="s">
        <v>90</v>
      </c>
      <c r="AU5" s="51" t="s">
        <v>90</v>
      </c>
      <c r="AV5" s="51" t="s">
        <v>88</v>
      </c>
      <c r="AW5" s="51" t="s">
        <v>91</v>
      </c>
      <c r="AX5" s="51" t="s">
        <v>92</v>
      </c>
      <c r="AY5" s="51" t="s">
        <v>92</v>
      </c>
      <c r="AZ5" s="53" t="s">
        <v>93</v>
      </c>
      <c r="BA5" s="50" t="s">
        <v>128</v>
      </c>
      <c r="BB5" s="51" t="s">
        <v>129</v>
      </c>
      <c r="BC5" s="74" t="s">
        <v>130</v>
      </c>
      <c r="BD5" s="51" t="s">
        <v>131</v>
      </c>
      <c r="BE5" s="74" t="s">
        <v>132</v>
      </c>
      <c r="BF5" s="51" t="s">
        <v>133</v>
      </c>
      <c r="BG5" s="74" t="s">
        <v>134</v>
      </c>
      <c r="BH5" s="51" t="s">
        <v>134</v>
      </c>
      <c r="BI5" s="74" t="s">
        <v>135</v>
      </c>
      <c r="BJ5" s="53" t="s">
        <v>135</v>
      </c>
      <c r="BK5" s="50" t="s">
        <v>170</v>
      </c>
      <c r="BL5" s="51" t="s">
        <v>170</v>
      </c>
      <c r="BM5" s="52" t="s">
        <v>171</v>
      </c>
      <c r="BN5" s="51" t="s">
        <v>171</v>
      </c>
      <c r="BO5" s="52" t="s">
        <v>171</v>
      </c>
      <c r="BP5" s="51" t="s">
        <v>171</v>
      </c>
      <c r="BQ5" s="52" t="s">
        <v>172</v>
      </c>
      <c r="BR5" s="51" t="s">
        <v>172</v>
      </c>
      <c r="BS5" s="52" t="s">
        <v>172</v>
      </c>
      <c r="BT5" s="51" t="s">
        <v>172</v>
      </c>
      <c r="BU5" s="52" t="s">
        <v>172</v>
      </c>
      <c r="BV5" s="53" t="s">
        <v>172</v>
      </c>
      <c r="BW5" s="50" t="s">
        <v>186</v>
      </c>
      <c r="BX5" s="74" t="s">
        <v>186</v>
      </c>
      <c r="BY5" s="74" t="s">
        <v>187</v>
      </c>
      <c r="BZ5" s="74" t="s">
        <v>188</v>
      </c>
      <c r="CA5" s="51" t="s">
        <v>187</v>
      </c>
      <c r="CB5" s="51" t="s">
        <v>189</v>
      </c>
      <c r="CC5" s="53" t="s">
        <v>188</v>
      </c>
      <c r="CD5" s="50" t="s">
        <v>193</v>
      </c>
      <c r="CE5" s="51" t="s">
        <v>193</v>
      </c>
      <c r="CF5" s="74" t="s">
        <v>194</v>
      </c>
      <c r="CG5" s="51" t="s">
        <v>194</v>
      </c>
      <c r="CH5" s="74" t="s">
        <v>194</v>
      </c>
      <c r="CI5" s="51" t="s">
        <v>194</v>
      </c>
      <c r="CJ5" s="74" t="s">
        <v>195</v>
      </c>
      <c r="CK5" s="51" t="s">
        <v>196</v>
      </c>
      <c r="CL5" s="74" t="s">
        <v>197</v>
      </c>
      <c r="CM5" s="53" t="s">
        <v>197</v>
      </c>
    </row>
    <row r="6" spans="1:92" ht="15.6" x14ac:dyDescent="0.35">
      <c r="A6" s="483" t="s">
        <v>202</v>
      </c>
      <c r="B6" s="484"/>
      <c r="C6" s="485"/>
      <c r="D6" s="337" t="s">
        <v>66</v>
      </c>
      <c r="E6" s="338" t="s">
        <v>67</v>
      </c>
      <c r="F6" s="339" t="s">
        <v>66</v>
      </c>
      <c r="G6" s="338" t="s">
        <v>67</v>
      </c>
      <c r="H6" s="339" t="s">
        <v>66</v>
      </c>
      <c r="I6" s="338" t="s">
        <v>67</v>
      </c>
      <c r="J6" s="339" t="s">
        <v>66</v>
      </c>
      <c r="K6" s="338" t="s">
        <v>67</v>
      </c>
      <c r="L6" s="339" t="s">
        <v>66</v>
      </c>
      <c r="M6" s="338" t="s">
        <v>67</v>
      </c>
      <c r="N6" s="339" t="s">
        <v>66</v>
      </c>
      <c r="O6" s="338" t="s">
        <v>67</v>
      </c>
      <c r="P6" s="339" t="s">
        <v>66</v>
      </c>
      <c r="Q6" s="338" t="s">
        <v>67</v>
      </c>
      <c r="R6" s="339" t="s">
        <v>66</v>
      </c>
      <c r="S6" s="338" t="s">
        <v>67</v>
      </c>
      <c r="T6" s="339" t="s">
        <v>66</v>
      </c>
      <c r="U6" s="338" t="s">
        <v>67</v>
      </c>
      <c r="V6" s="339" t="s">
        <v>66</v>
      </c>
      <c r="W6" s="338" t="s">
        <v>67</v>
      </c>
      <c r="X6" s="339" t="s">
        <v>66</v>
      </c>
      <c r="Y6" s="338" t="s">
        <v>67</v>
      </c>
      <c r="Z6" s="340" t="s">
        <v>66</v>
      </c>
      <c r="AA6" s="341" t="s">
        <v>67</v>
      </c>
      <c r="AB6" s="337" t="s">
        <v>66</v>
      </c>
      <c r="AC6" s="339" t="s">
        <v>66</v>
      </c>
      <c r="AD6" s="339" t="s">
        <v>66</v>
      </c>
      <c r="AE6" s="339" t="s">
        <v>66</v>
      </c>
      <c r="AF6" s="342" t="s">
        <v>66</v>
      </c>
      <c r="AG6" s="342" t="s">
        <v>66</v>
      </c>
      <c r="AH6" s="339" t="s">
        <v>66</v>
      </c>
      <c r="AI6" s="339" t="s">
        <v>66</v>
      </c>
      <c r="AJ6" s="339" t="s">
        <v>66</v>
      </c>
      <c r="AK6" s="339" t="s">
        <v>66</v>
      </c>
      <c r="AL6" s="338" t="s">
        <v>66</v>
      </c>
      <c r="AM6" s="338" t="s">
        <v>66</v>
      </c>
      <c r="AN6" s="338" t="s">
        <v>66</v>
      </c>
      <c r="AO6" s="338" t="s">
        <v>66</v>
      </c>
      <c r="AP6" s="338" t="s">
        <v>66</v>
      </c>
      <c r="AQ6" s="338" t="s">
        <v>66</v>
      </c>
      <c r="AR6" s="338" t="s">
        <v>66</v>
      </c>
      <c r="AS6" s="338" t="s">
        <v>66</v>
      </c>
      <c r="AT6" s="338" t="s">
        <v>66</v>
      </c>
      <c r="AU6" s="338" t="s">
        <v>66</v>
      </c>
      <c r="AV6" s="338" t="s">
        <v>67</v>
      </c>
      <c r="AW6" s="338" t="s">
        <v>66</v>
      </c>
      <c r="AX6" s="338" t="s">
        <v>66</v>
      </c>
      <c r="AY6" s="338" t="s">
        <v>66</v>
      </c>
      <c r="AZ6" s="343" t="s">
        <v>66</v>
      </c>
      <c r="BA6" s="337" t="s">
        <v>66</v>
      </c>
      <c r="BB6" s="338" t="s">
        <v>67</v>
      </c>
      <c r="BC6" s="339" t="s">
        <v>66</v>
      </c>
      <c r="BD6" s="338" t="s">
        <v>67</v>
      </c>
      <c r="BE6" s="339" t="s">
        <v>66</v>
      </c>
      <c r="BF6" s="338" t="s">
        <v>67</v>
      </c>
      <c r="BG6" s="339" t="s">
        <v>137</v>
      </c>
      <c r="BH6" s="338" t="s">
        <v>142</v>
      </c>
      <c r="BI6" s="339" t="s">
        <v>143</v>
      </c>
      <c r="BJ6" s="343" t="s">
        <v>144</v>
      </c>
      <c r="BK6" s="337" t="s">
        <v>66</v>
      </c>
      <c r="BL6" s="338" t="s">
        <v>66</v>
      </c>
      <c r="BM6" s="339" t="s">
        <v>66</v>
      </c>
      <c r="BN6" s="338" t="s">
        <v>66</v>
      </c>
      <c r="BO6" s="339" t="s">
        <v>66</v>
      </c>
      <c r="BP6" s="338" t="s">
        <v>66</v>
      </c>
      <c r="BQ6" s="339" t="s">
        <v>66</v>
      </c>
      <c r="BR6" s="338" t="s">
        <v>66</v>
      </c>
      <c r="BS6" s="339" t="s">
        <v>66</v>
      </c>
      <c r="BT6" s="338" t="s">
        <v>66</v>
      </c>
      <c r="BU6" s="339" t="s">
        <v>66</v>
      </c>
      <c r="BV6" s="343" t="s">
        <v>66</v>
      </c>
      <c r="BW6" s="337" t="s">
        <v>67</v>
      </c>
      <c r="BX6" s="339" t="s">
        <v>67</v>
      </c>
      <c r="BY6" s="339" t="s">
        <v>66</v>
      </c>
      <c r="BZ6" s="339" t="s">
        <v>67</v>
      </c>
      <c r="CA6" s="338" t="s">
        <v>66</v>
      </c>
      <c r="CB6" s="338" t="s">
        <v>66</v>
      </c>
      <c r="CC6" s="343" t="s">
        <v>66</v>
      </c>
      <c r="CD6" s="337" t="s">
        <v>66</v>
      </c>
      <c r="CE6" s="338" t="s">
        <v>67</v>
      </c>
      <c r="CF6" s="339" t="s">
        <v>67</v>
      </c>
      <c r="CG6" s="338" t="s">
        <v>67</v>
      </c>
      <c r="CH6" s="339" t="s">
        <v>67</v>
      </c>
      <c r="CI6" s="338" t="s">
        <v>67</v>
      </c>
      <c r="CJ6" s="339" t="s">
        <v>67</v>
      </c>
      <c r="CK6" s="338" t="s">
        <v>67</v>
      </c>
      <c r="CL6" s="339" t="s">
        <v>67</v>
      </c>
      <c r="CM6" s="343" t="s">
        <v>67</v>
      </c>
    </row>
    <row r="7" spans="1:92" ht="15.6" x14ac:dyDescent="0.35">
      <c r="A7" s="486" t="s">
        <v>203</v>
      </c>
      <c r="B7" s="475"/>
      <c r="C7" s="475"/>
      <c r="D7" s="337" t="s">
        <v>67</v>
      </c>
      <c r="E7" s="338" t="s">
        <v>67</v>
      </c>
      <c r="F7" s="339" t="s">
        <v>67</v>
      </c>
      <c r="G7" s="338" t="s">
        <v>67</v>
      </c>
      <c r="H7" s="339" t="s">
        <v>67</v>
      </c>
      <c r="I7" s="338" t="s">
        <v>67</v>
      </c>
      <c r="J7" s="339" t="s">
        <v>67</v>
      </c>
      <c r="K7" s="338" t="s">
        <v>67</v>
      </c>
      <c r="L7" s="339" t="s">
        <v>67</v>
      </c>
      <c r="M7" s="338" t="s">
        <v>67</v>
      </c>
      <c r="N7" s="339" t="s">
        <v>67</v>
      </c>
      <c r="O7" s="338" t="s">
        <v>67</v>
      </c>
      <c r="P7" s="339" t="s">
        <v>67</v>
      </c>
      <c r="Q7" s="338" t="s">
        <v>67</v>
      </c>
      <c r="R7" s="339" t="s">
        <v>67</v>
      </c>
      <c r="S7" s="338" t="s">
        <v>67</v>
      </c>
      <c r="T7" s="339" t="s">
        <v>67</v>
      </c>
      <c r="U7" s="338" t="s">
        <v>67</v>
      </c>
      <c r="V7" s="339" t="s">
        <v>67</v>
      </c>
      <c r="W7" s="338" t="s">
        <v>67</v>
      </c>
      <c r="X7" s="339" t="s">
        <v>67</v>
      </c>
      <c r="Y7" s="338" t="s">
        <v>67</v>
      </c>
      <c r="Z7" s="340" t="s">
        <v>67</v>
      </c>
      <c r="AA7" s="341" t="s">
        <v>67</v>
      </c>
      <c r="AB7" s="337" t="s">
        <v>67</v>
      </c>
      <c r="AC7" s="339" t="s">
        <v>67</v>
      </c>
      <c r="AD7" s="339" t="s">
        <v>67</v>
      </c>
      <c r="AE7" s="339" t="s">
        <v>66</v>
      </c>
      <c r="AF7" s="342" t="s">
        <v>66</v>
      </c>
      <c r="AG7" s="342" t="s">
        <v>67</v>
      </c>
      <c r="AH7" s="339" t="s">
        <v>66</v>
      </c>
      <c r="AI7" s="339" t="s">
        <v>67</v>
      </c>
      <c r="AJ7" s="339" t="s">
        <v>67</v>
      </c>
      <c r="AK7" s="339" t="s">
        <v>67</v>
      </c>
      <c r="AL7" s="338" t="s">
        <v>67</v>
      </c>
      <c r="AM7" s="338" t="s">
        <v>67</v>
      </c>
      <c r="AN7" s="338" t="s">
        <v>67</v>
      </c>
      <c r="AO7" s="338" t="s">
        <v>67</v>
      </c>
      <c r="AP7" s="338" t="s">
        <v>67</v>
      </c>
      <c r="AQ7" s="338" t="s">
        <v>67</v>
      </c>
      <c r="AR7" s="338" t="s">
        <v>67</v>
      </c>
      <c r="AS7" s="338" t="s">
        <v>67</v>
      </c>
      <c r="AT7" s="338" t="s">
        <v>67</v>
      </c>
      <c r="AU7" s="338" t="s">
        <v>67</v>
      </c>
      <c r="AV7" s="338" t="s">
        <v>66</v>
      </c>
      <c r="AW7" s="338" t="s">
        <v>67</v>
      </c>
      <c r="AX7" s="338" t="s">
        <v>67</v>
      </c>
      <c r="AY7" s="338" t="s">
        <v>67</v>
      </c>
      <c r="AZ7" s="343" t="s">
        <v>67</v>
      </c>
      <c r="BA7" s="337" t="s">
        <v>67</v>
      </c>
      <c r="BB7" s="338" t="s">
        <v>67</v>
      </c>
      <c r="BC7" s="339" t="s">
        <v>67</v>
      </c>
      <c r="BD7" s="338" t="s">
        <v>67</v>
      </c>
      <c r="BE7" s="339" t="s">
        <v>67</v>
      </c>
      <c r="BF7" s="338" t="s">
        <v>67</v>
      </c>
      <c r="BG7" s="339" t="s">
        <v>141</v>
      </c>
      <c r="BH7" s="338" t="s">
        <v>141</v>
      </c>
      <c r="BI7" s="339" t="s">
        <v>98</v>
      </c>
      <c r="BJ7" s="343" t="s">
        <v>136</v>
      </c>
      <c r="BK7" s="337" t="s">
        <v>66</v>
      </c>
      <c r="BL7" s="338" t="s">
        <v>67</v>
      </c>
      <c r="BM7" s="339" t="s">
        <v>67</v>
      </c>
      <c r="BN7" s="338" t="s">
        <v>67</v>
      </c>
      <c r="BO7" s="339" t="s">
        <v>67</v>
      </c>
      <c r="BP7" s="338" t="s">
        <v>67</v>
      </c>
      <c r="BQ7" s="339" t="s">
        <v>67</v>
      </c>
      <c r="BR7" s="338" t="s">
        <v>67</v>
      </c>
      <c r="BS7" s="339" t="s">
        <v>67</v>
      </c>
      <c r="BT7" s="338" t="s">
        <v>67</v>
      </c>
      <c r="BU7" s="339" t="s">
        <v>67</v>
      </c>
      <c r="BV7" s="343" t="s">
        <v>67</v>
      </c>
      <c r="BW7" s="337" t="s">
        <v>67</v>
      </c>
      <c r="BX7" s="339" t="s">
        <v>66</v>
      </c>
      <c r="BY7" s="339" t="s">
        <v>67</v>
      </c>
      <c r="BZ7" s="339" t="s">
        <v>66</v>
      </c>
      <c r="CA7" s="338" t="s">
        <v>67</v>
      </c>
      <c r="CB7" s="338" t="s">
        <v>67</v>
      </c>
      <c r="CC7" s="343" t="s">
        <v>67</v>
      </c>
      <c r="CD7" s="337" t="s">
        <v>67</v>
      </c>
      <c r="CE7" s="338" t="s">
        <v>67</v>
      </c>
      <c r="CF7" s="339" t="s">
        <v>67</v>
      </c>
      <c r="CG7" s="338" t="s">
        <v>67</v>
      </c>
      <c r="CH7" s="339" t="s">
        <v>66</v>
      </c>
      <c r="CI7" s="338" t="s">
        <v>67</v>
      </c>
      <c r="CJ7" s="339" t="s">
        <v>67</v>
      </c>
      <c r="CK7" s="338" t="s">
        <v>67</v>
      </c>
      <c r="CL7" s="339" t="s">
        <v>66</v>
      </c>
      <c r="CM7" s="343" t="s">
        <v>67</v>
      </c>
    </row>
    <row r="8" spans="1:92" s="105" customFormat="1" x14ac:dyDescent="0.5">
      <c r="A8" s="106" t="s">
        <v>229</v>
      </c>
      <c r="B8" s="466" t="s">
        <v>30</v>
      </c>
      <c r="C8" s="467"/>
      <c r="D8" s="344">
        <v>5.4</v>
      </c>
      <c r="E8" s="345">
        <v>0</v>
      </c>
      <c r="F8" s="346">
        <v>5.4</v>
      </c>
      <c r="G8" s="346">
        <v>0</v>
      </c>
      <c r="H8" s="346">
        <v>5.4</v>
      </c>
      <c r="I8" s="345">
        <v>0</v>
      </c>
      <c r="J8" s="346">
        <v>5.4</v>
      </c>
      <c r="K8" s="345">
        <v>0</v>
      </c>
      <c r="L8" s="346">
        <v>5.4</v>
      </c>
      <c r="M8" s="345">
        <v>0</v>
      </c>
      <c r="N8" s="346">
        <v>5.4</v>
      </c>
      <c r="O8" s="345">
        <v>0</v>
      </c>
      <c r="P8" s="346">
        <v>5.4</v>
      </c>
      <c r="Q8" s="345">
        <v>0</v>
      </c>
      <c r="R8" s="346">
        <v>5.4</v>
      </c>
      <c r="S8" s="345">
        <v>0</v>
      </c>
      <c r="T8" s="346">
        <v>5.4</v>
      </c>
      <c r="U8" s="345">
        <v>0</v>
      </c>
      <c r="V8" s="346">
        <v>5.4</v>
      </c>
      <c r="W8" s="345">
        <v>0</v>
      </c>
      <c r="X8" s="346">
        <v>5.4</v>
      </c>
      <c r="Y8" s="345">
        <v>0</v>
      </c>
      <c r="Z8" s="346">
        <v>5.4</v>
      </c>
      <c r="AA8" s="347">
        <v>0</v>
      </c>
      <c r="AB8" s="344">
        <v>5.4</v>
      </c>
      <c r="AC8" s="346">
        <v>5.4</v>
      </c>
      <c r="AD8" s="346">
        <v>5.4</v>
      </c>
      <c r="AE8" s="346">
        <v>5.4</v>
      </c>
      <c r="AF8" s="346">
        <v>5.4</v>
      </c>
      <c r="AG8" s="346">
        <v>5.4</v>
      </c>
      <c r="AH8" s="346">
        <v>5.4</v>
      </c>
      <c r="AI8" s="346">
        <v>5.4</v>
      </c>
      <c r="AJ8" s="346">
        <v>5.4</v>
      </c>
      <c r="AK8" s="346">
        <v>5.4</v>
      </c>
      <c r="AL8" s="346">
        <v>5.4</v>
      </c>
      <c r="AM8" s="346">
        <v>5.4</v>
      </c>
      <c r="AN8" s="346">
        <v>5.4</v>
      </c>
      <c r="AO8" s="346">
        <v>5.4</v>
      </c>
      <c r="AP8" s="346">
        <v>5.4</v>
      </c>
      <c r="AQ8" s="346">
        <v>5.4</v>
      </c>
      <c r="AR8" s="346">
        <v>5.4</v>
      </c>
      <c r="AS8" s="346">
        <v>5.4</v>
      </c>
      <c r="AT8" s="346">
        <v>5.4</v>
      </c>
      <c r="AU8" s="346">
        <v>5.4</v>
      </c>
      <c r="AV8" s="346">
        <v>5.4</v>
      </c>
      <c r="AW8" s="346">
        <v>5.4</v>
      </c>
      <c r="AX8" s="346">
        <v>5.4</v>
      </c>
      <c r="AY8" s="346">
        <v>5.4</v>
      </c>
      <c r="AZ8" s="348">
        <v>5.4</v>
      </c>
      <c r="BA8" s="344">
        <v>5.4</v>
      </c>
      <c r="BB8" s="345">
        <v>0</v>
      </c>
      <c r="BC8" s="346">
        <v>5.4</v>
      </c>
      <c r="BD8" s="345">
        <v>0</v>
      </c>
      <c r="BE8" s="346">
        <v>5.4</v>
      </c>
      <c r="BF8" s="345">
        <v>0</v>
      </c>
      <c r="BG8" s="349">
        <v>0</v>
      </c>
      <c r="BH8" s="346">
        <v>5.4</v>
      </c>
      <c r="BI8" s="346">
        <v>5.4</v>
      </c>
      <c r="BJ8" s="348">
        <v>5.4</v>
      </c>
      <c r="BK8" s="344">
        <v>5.4</v>
      </c>
      <c r="BL8" s="346">
        <v>5.4</v>
      </c>
      <c r="BM8" s="346">
        <v>5.4</v>
      </c>
      <c r="BN8" s="346">
        <v>5.4</v>
      </c>
      <c r="BO8" s="346">
        <v>5.4</v>
      </c>
      <c r="BP8" s="346">
        <v>5.4</v>
      </c>
      <c r="BQ8" s="346">
        <v>5.4</v>
      </c>
      <c r="BR8" s="346">
        <v>5.4</v>
      </c>
      <c r="BS8" s="346">
        <v>5.4</v>
      </c>
      <c r="BT8" s="346">
        <v>5.4</v>
      </c>
      <c r="BU8" s="346">
        <v>5.4</v>
      </c>
      <c r="BV8" s="348">
        <v>5.4</v>
      </c>
      <c r="BW8" s="344">
        <v>0</v>
      </c>
      <c r="BX8" s="346">
        <v>5.4</v>
      </c>
      <c r="BY8" s="346">
        <v>5.4</v>
      </c>
      <c r="BZ8" s="346">
        <v>5.4</v>
      </c>
      <c r="CA8" s="346">
        <v>5.4</v>
      </c>
      <c r="CB8" s="346">
        <v>5.4</v>
      </c>
      <c r="CC8" s="348">
        <v>5.4</v>
      </c>
      <c r="CD8" s="344">
        <v>5.4</v>
      </c>
      <c r="CE8" s="345">
        <v>0</v>
      </c>
      <c r="CF8" s="349">
        <v>0</v>
      </c>
      <c r="CG8" s="345">
        <v>0</v>
      </c>
      <c r="CH8" s="346">
        <v>5.4</v>
      </c>
      <c r="CI8" s="345">
        <v>0</v>
      </c>
      <c r="CJ8" s="349">
        <v>0</v>
      </c>
      <c r="CK8" s="345">
        <v>0</v>
      </c>
      <c r="CL8" s="346">
        <v>5.4</v>
      </c>
      <c r="CM8" s="350">
        <v>0</v>
      </c>
      <c r="CN8" s="114"/>
    </row>
    <row r="9" spans="1:92" s="82" customFormat="1" ht="15.6" x14ac:dyDescent="0.35">
      <c r="A9" s="104"/>
      <c r="B9" s="459" t="s">
        <v>210</v>
      </c>
      <c r="C9" s="460"/>
      <c r="D9" s="337" t="s">
        <v>66</v>
      </c>
      <c r="E9" s="338" t="s">
        <v>66</v>
      </c>
      <c r="F9" s="339" t="s">
        <v>67</v>
      </c>
      <c r="G9" s="338" t="s">
        <v>67</v>
      </c>
      <c r="H9" s="339" t="s">
        <v>66</v>
      </c>
      <c r="I9" s="338" t="s">
        <v>66</v>
      </c>
      <c r="J9" s="339" t="s">
        <v>67</v>
      </c>
      <c r="K9" s="338" t="s">
        <v>67</v>
      </c>
      <c r="L9" s="339" t="s">
        <v>66</v>
      </c>
      <c r="M9" s="338" t="s">
        <v>66</v>
      </c>
      <c r="N9" s="339" t="s">
        <v>66</v>
      </c>
      <c r="O9" s="338" t="s">
        <v>67</v>
      </c>
      <c r="P9" s="339" t="s">
        <v>66</v>
      </c>
      <c r="Q9" s="338" t="s">
        <v>67</v>
      </c>
      <c r="R9" s="339" t="s">
        <v>67</v>
      </c>
      <c r="S9" s="338" t="s">
        <v>67</v>
      </c>
      <c r="T9" s="351" t="s">
        <v>66</v>
      </c>
      <c r="U9" s="352" t="s">
        <v>67</v>
      </c>
      <c r="V9" s="351" t="s">
        <v>67</v>
      </c>
      <c r="W9" s="352" t="s">
        <v>67</v>
      </c>
      <c r="X9" s="351" t="s">
        <v>67</v>
      </c>
      <c r="Y9" s="352" t="s">
        <v>67</v>
      </c>
      <c r="Z9" s="340" t="s">
        <v>67</v>
      </c>
      <c r="AA9" s="353" t="s">
        <v>67</v>
      </c>
      <c r="AB9" s="337" t="s">
        <v>109</v>
      </c>
      <c r="AC9" s="339" t="s">
        <v>110</v>
      </c>
      <c r="AD9" s="339" t="s">
        <v>110</v>
      </c>
      <c r="AE9" s="339" t="s">
        <v>111</v>
      </c>
      <c r="AF9" s="342" t="s">
        <v>111</v>
      </c>
      <c r="AG9" s="342"/>
      <c r="AH9" s="339" t="s">
        <v>67</v>
      </c>
      <c r="AI9" s="339" t="s">
        <v>112</v>
      </c>
      <c r="AJ9" s="339"/>
      <c r="AK9" s="339" t="s">
        <v>67</v>
      </c>
      <c r="AL9" s="338" t="s">
        <v>67</v>
      </c>
      <c r="AM9" s="338" t="s">
        <v>67</v>
      </c>
      <c r="AN9" s="338" t="s">
        <v>67</v>
      </c>
      <c r="AO9" s="338" t="s">
        <v>113</v>
      </c>
      <c r="AP9" s="338" t="s">
        <v>114</v>
      </c>
      <c r="AQ9" s="338" t="s">
        <v>114</v>
      </c>
      <c r="AR9" s="338" t="s">
        <v>114</v>
      </c>
      <c r="AS9" s="338" t="s">
        <v>114</v>
      </c>
      <c r="AT9" s="338" t="s">
        <v>114</v>
      </c>
      <c r="AU9" s="338" t="s">
        <v>115</v>
      </c>
      <c r="AV9" s="338" t="s">
        <v>67</v>
      </c>
      <c r="AW9" s="338" t="s">
        <v>116</v>
      </c>
      <c r="AX9" s="338" t="s">
        <v>117</v>
      </c>
      <c r="AY9" s="338" t="s">
        <v>117</v>
      </c>
      <c r="AZ9" s="343" t="s">
        <v>117</v>
      </c>
      <c r="BA9" s="337" t="s">
        <v>151</v>
      </c>
      <c r="BB9" s="338"/>
      <c r="BC9" s="339" t="s">
        <v>152</v>
      </c>
      <c r="BD9" s="338" t="s">
        <v>67</v>
      </c>
      <c r="BE9" s="339"/>
      <c r="BF9" s="338"/>
      <c r="BG9" s="339" t="s">
        <v>137</v>
      </c>
      <c r="BH9" s="338" t="s">
        <v>137</v>
      </c>
      <c r="BI9" s="339" t="s">
        <v>153</v>
      </c>
      <c r="BJ9" s="343" t="s">
        <v>154</v>
      </c>
      <c r="BK9" s="337" t="s">
        <v>67</v>
      </c>
      <c r="BL9" s="338" t="s">
        <v>67</v>
      </c>
      <c r="BM9" s="339" t="s">
        <v>67</v>
      </c>
      <c r="BN9" s="338" t="s">
        <v>67</v>
      </c>
      <c r="BO9" s="339" t="s">
        <v>67</v>
      </c>
      <c r="BP9" s="338" t="s">
        <v>67</v>
      </c>
      <c r="BQ9" s="339" t="s">
        <v>67</v>
      </c>
      <c r="BR9" s="338" t="s">
        <v>67</v>
      </c>
      <c r="BS9" s="339" t="s">
        <v>67</v>
      </c>
      <c r="BT9" s="338" t="s">
        <v>67</v>
      </c>
      <c r="BU9" s="339" t="s">
        <v>66</v>
      </c>
      <c r="BV9" s="343" t="s">
        <v>67</v>
      </c>
      <c r="BW9" s="337" t="s">
        <v>153</v>
      </c>
      <c r="BX9" s="339" t="s">
        <v>67</v>
      </c>
      <c r="BY9" s="339" t="s">
        <v>190</v>
      </c>
      <c r="BZ9" s="339" t="s">
        <v>67</v>
      </c>
      <c r="CA9" s="338" t="s">
        <v>67</v>
      </c>
      <c r="CB9" s="338" t="s">
        <v>190</v>
      </c>
      <c r="CC9" s="343" t="s">
        <v>153</v>
      </c>
      <c r="CD9" s="337" t="s">
        <v>67</v>
      </c>
      <c r="CE9" s="338" t="s">
        <v>67</v>
      </c>
      <c r="CF9" s="339" t="s">
        <v>67</v>
      </c>
      <c r="CG9" s="338" t="s">
        <v>67</v>
      </c>
      <c r="CH9" s="339" t="s">
        <v>67</v>
      </c>
      <c r="CI9" s="338" t="s">
        <v>67</v>
      </c>
      <c r="CJ9" s="339" t="s">
        <v>67</v>
      </c>
      <c r="CK9" s="338" t="s">
        <v>67</v>
      </c>
      <c r="CL9" s="339" t="s">
        <v>67</v>
      </c>
      <c r="CM9" s="343" t="s">
        <v>67</v>
      </c>
    </row>
    <row r="10" spans="1:92" s="105" customFormat="1" x14ac:dyDescent="0.5">
      <c r="A10" s="106" t="s">
        <v>227</v>
      </c>
      <c r="B10" s="461"/>
      <c r="C10" s="462"/>
      <c r="D10" s="344">
        <v>4.8</v>
      </c>
      <c r="E10" s="346">
        <v>4.8</v>
      </c>
      <c r="F10" s="346">
        <v>0</v>
      </c>
      <c r="G10" s="345">
        <v>0</v>
      </c>
      <c r="H10" s="346">
        <v>4.8</v>
      </c>
      <c r="I10" s="346">
        <v>4.8</v>
      </c>
      <c r="J10" s="346">
        <v>0</v>
      </c>
      <c r="K10" s="346">
        <v>0</v>
      </c>
      <c r="L10" s="346">
        <v>4.8</v>
      </c>
      <c r="M10" s="346">
        <v>4.8</v>
      </c>
      <c r="N10" s="346">
        <v>4.8</v>
      </c>
      <c r="O10" s="345">
        <v>0</v>
      </c>
      <c r="P10" s="346">
        <v>4.8</v>
      </c>
      <c r="Q10" s="346">
        <v>0</v>
      </c>
      <c r="R10" s="346">
        <v>0</v>
      </c>
      <c r="S10" s="346">
        <v>0</v>
      </c>
      <c r="T10" s="349">
        <v>4.8</v>
      </c>
      <c r="U10" s="345">
        <v>0</v>
      </c>
      <c r="V10" s="349">
        <v>0</v>
      </c>
      <c r="W10" s="345">
        <v>0</v>
      </c>
      <c r="X10" s="349">
        <v>0</v>
      </c>
      <c r="Y10" s="345">
        <v>0</v>
      </c>
      <c r="Z10" s="354">
        <v>0</v>
      </c>
      <c r="AA10" s="347">
        <v>0</v>
      </c>
      <c r="AB10" s="344">
        <v>4.8</v>
      </c>
      <c r="AC10" s="346">
        <v>4.8</v>
      </c>
      <c r="AD10" s="346">
        <v>4.8</v>
      </c>
      <c r="AE10" s="346">
        <v>4.8</v>
      </c>
      <c r="AF10" s="346">
        <v>4.8</v>
      </c>
      <c r="AG10" s="355">
        <v>0</v>
      </c>
      <c r="AH10" s="346">
        <v>4.8</v>
      </c>
      <c r="AI10" s="346">
        <v>4.8</v>
      </c>
      <c r="AJ10" s="349">
        <v>0</v>
      </c>
      <c r="AK10" s="349">
        <v>0</v>
      </c>
      <c r="AL10" s="345">
        <v>0</v>
      </c>
      <c r="AM10" s="345">
        <v>0</v>
      </c>
      <c r="AN10" s="345">
        <v>0</v>
      </c>
      <c r="AO10" s="346">
        <v>4.8</v>
      </c>
      <c r="AP10" s="346">
        <v>4.8</v>
      </c>
      <c r="AQ10" s="346">
        <v>4.8</v>
      </c>
      <c r="AR10" s="346">
        <v>4.8</v>
      </c>
      <c r="AS10" s="346">
        <v>4.8</v>
      </c>
      <c r="AT10" s="346">
        <v>4.8</v>
      </c>
      <c r="AU10" s="346">
        <v>4.8</v>
      </c>
      <c r="AV10" s="345">
        <v>0</v>
      </c>
      <c r="AW10" s="346">
        <v>4.8</v>
      </c>
      <c r="AX10" s="346">
        <v>4.8</v>
      </c>
      <c r="AY10" s="346">
        <v>4.8</v>
      </c>
      <c r="AZ10" s="348">
        <v>4.8</v>
      </c>
      <c r="BA10" s="344">
        <v>4.8</v>
      </c>
      <c r="BB10" s="345">
        <v>0</v>
      </c>
      <c r="BC10" s="346">
        <v>4.8</v>
      </c>
      <c r="BD10" s="345">
        <v>0</v>
      </c>
      <c r="BE10" s="349">
        <v>0</v>
      </c>
      <c r="BF10" s="345">
        <v>0</v>
      </c>
      <c r="BG10" s="349">
        <v>0</v>
      </c>
      <c r="BH10" s="345">
        <v>0</v>
      </c>
      <c r="BI10" s="346">
        <v>4.8</v>
      </c>
      <c r="BJ10" s="348">
        <v>4.8</v>
      </c>
      <c r="BK10" s="344">
        <v>0</v>
      </c>
      <c r="BL10" s="345">
        <v>0</v>
      </c>
      <c r="BM10" s="349">
        <v>0</v>
      </c>
      <c r="BN10" s="345">
        <v>0</v>
      </c>
      <c r="BO10" s="349">
        <v>0</v>
      </c>
      <c r="BP10" s="345">
        <v>0</v>
      </c>
      <c r="BQ10" s="349">
        <v>0</v>
      </c>
      <c r="BR10" s="345">
        <v>0</v>
      </c>
      <c r="BS10" s="349">
        <v>0</v>
      </c>
      <c r="BT10" s="345">
        <v>0</v>
      </c>
      <c r="BU10" s="346">
        <v>4.8</v>
      </c>
      <c r="BV10" s="348">
        <v>0</v>
      </c>
      <c r="BW10" s="344">
        <v>4.8</v>
      </c>
      <c r="BX10" s="349">
        <v>0</v>
      </c>
      <c r="BY10" s="346">
        <v>4.8</v>
      </c>
      <c r="BZ10" s="349">
        <v>0</v>
      </c>
      <c r="CA10" s="345">
        <v>0</v>
      </c>
      <c r="CB10" s="346">
        <v>4.8</v>
      </c>
      <c r="CC10" s="348">
        <v>4.8</v>
      </c>
      <c r="CD10" s="344">
        <v>0</v>
      </c>
      <c r="CE10" s="345">
        <v>0</v>
      </c>
      <c r="CF10" s="349">
        <v>0</v>
      </c>
      <c r="CG10" s="345">
        <v>0</v>
      </c>
      <c r="CH10" s="349">
        <v>0</v>
      </c>
      <c r="CI10" s="345">
        <v>0</v>
      </c>
      <c r="CJ10" s="349">
        <v>0</v>
      </c>
      <c r="CK10" s="345">
        <v>0</v>
      </c>
      <c r="CL10" s="349">
        <v>0</v>
      </c>
      <c r="CM10" s="350">
        <v>0</v>
      </c>
      <c r="CN10" s="114"/>
    </row>
    <row r="11" spans="1:92" s="82" customFormat="1" ht="15.6" x14ac:dyDescent="0.35">
      <c r="B11" s="459" t="s">
        <v>212</v>
      </c>
      <c r="C11" s="460"/>
      <c r="D11" s="645" t="s">
        <v>67</v>
      </c>
      <c r="E11" s="338" t="s">
        <v>67</v>
      </c>
      <c r="F11" s="339" t="s">
        <v>66</v>
      </c>
      <c r="G11" s="338" t="s">
        <v>67</v>
      </c>
      <c r="H11" s="339" t="s">
        <v>67</v>
      </c>
      <c r="I11" s="338" t="s">
        <v>67</v>
      </c>
      <c r="J11" s="339" t="s">
        <v>67</v>
      </c>
      <c r="K11" s="338" t="s">
        <v>67</v>
      </c>
      <c r="L11" s="339" t="s">
        <v>66</v>
      </c>
      <c r="M11" s="338" t="s">
        <v>67</v>
      </c>
      <c r="N11" s="339" t="s">
        <v>66</v>
      </c>
      <c r="O11" s="338" t="s">
        <v>67</v>
      </c>
      <c r="P11" s="339" t="s">
        <v>67</v>
      </c>
      <c r="Q11" s="338" t="s">
        <v>67</v>
      </c>
      <c r="R11" s="339" t="s">
        <v>67</v>
      </c>
      <c r="S11" s="338" t="s">
        <v>67</v>
      </c>
      <c r="T11" s="339" t="s">
        <v>67</v>
      </c>
      <c r="U11" s="338" t="s">
        <v>67</v>
      </c>
      <c r="V11" s="339" t="s">
        <v>67</v>
      </c>
      <c r="W11" s="338" t="s">
        <v>67</v>
      </c>
      <c r="X11" s="339" t="s">
        <v>67</v>
      </c>
      <c r="Y11" s="338" t="s">
        <v>67</v>
      </c>
      <c r="Z11" s="340" t="s">
        <v>67</v>
      </c>
      <c r="AA11" s="341" t="s">
        <v>67</v>
      </c>
      <c r="AB11" s="337" t="s">
        <v>67</v>
      </c>
      <c r="AC11" s="339" t="s">
        <v>67</v>
      </c>
      <c r="AD11" s="339" t="s">
        <v>67</v>
      </c>
      <c r="AE11" s="339" t="s">
        <v>68</v>
      </c>
      <c r="AF11" s="342" t="s">
        <v>68</v>
      </c>
      <c r="AG11" s="342" t="s">
        <v>67</v>
      </c>
      <c r="AH11" s="339" t="s">
        <v>67</v>
      </c>
      <c r="AI11" s="339" t="s">
        <v>67</v>
      </c>
      <c r="AJ11" s="339" t="s">
        <v>67</v>
      </c>
      <c r="AK11" s="339" t="s">
        <v>100</v>
      </c>
      <c r="AL11" s="338" t="s">
        <v>67</v>
      </c>
      <c r="AM11" s="338" t="s">
        <v>67</v>
      </c>
      <c r="AN11" s="338" t="s">
        <v>67</v>
      </c>
      <c r="AO11" s="338" t="s">
        <v>67</v>
      </c>
      <c r="AP11" s="338" t="s">
        <v>67</v>
      </c>
      <c r="AQ11" s="338" t="s">
        <v>67</v>
      </c>
      <c r="AR11" s="338" t="s">
        <v>67</v>
      </c>
      <c r="AS11" s="338" t="s">
        <v>67</v>
      </c>
      <c r="AT11" s="338" t="s">
        <v>67</v>
      </c>
      <c r="AU11" s="338" t="s">
        <v>67</v>
      </c>
      <c r="AV11" s="338" t="s">
        <v>101</v>
      </c>
      <c r="AW11" s="338" t="s">
        <v>102</v>
      </c>
      <c r="AX11" s="338" t="s">
        <v>67</v>
      </c>
      <c r="AY11" s="338" t="s">
        <v>67</v>
      </c>
      <c r="AZ11" s="343" t="s">
        <v>67</v>
      </c>
      <c r="BA11" s="337" t="s">
        <v>67</v>
      </c>
      <c r="BB11" s="338" t="s">
        <v>67</v>
      </c>
      <c r="BC11" s="339" t="s">
        <v>145</v>
      </c>
      <c r="BD11" s="338" t="s">
        <v>67</v>
      </c>
      <c r="BE11" s="339" t="s">
        <v>67</v>
      </c>
      <c r="BF11" s="338" t="s">
        <v>67</v>
      </c>
      <c r="BG11" s="339" t="s">
        <v>146</v>
      </c>
      <c r="BH11" s="338" t="s">
        <v>146</v>
      </c>
      <c r="BI11" s="339" t="s">
        <v>98</v>
      </c>
      <c r="BJ11" s="343" t="s">
        <v>136</v>
      </c>
      <c r="BK11" s="337" t="s">
        <v>67</v>
      </c>
      <c r="BL11" s="338" t="s">
        <v>67</v>
      </c>
      <c r="BM11" s="339" t="s">
        <v>174</v>
      </c>
      <c r="BN11" s="338" t="s">
        <v>67</v>
      </c>
      <c r="BO11" s="339" t="s">
        <v>67</v>
      </c>
      <c r="BP11" s="338" t="s">
        <v>67</v>
      </c>
      <c r="BQ11" s="339" t="s">
        <v>175</v>
      </c>
      <c r="BR11" s="338" t="s">
        <v>67</v>
      </c>
      <c r="BS11" s="339" t="s">
        <v>67</v>
      </c>
      <c r="BT11" s="338" t="s">
        <v>67</v>
      </c>
      <c r="BU11" s="339" t="s">
        <v>67</v>
      </c>
      <c r="BV11" s="343" t="s">
        <v>67</v>
      </c>
      <c r="BW11" s="337" t="s">
        <v>100</v>
      </c>
      <c r="BX11" s="339" t="s">
        <v>67</v>
      </c>
      <c r="BY11" s="339" t="s">
        <v>67</v>
      </c>
      <c r="BZ11" s="339" t="s">
        <v>67</v>
      </c>
      <c r="CA11" s="338" t="s">
        <v>100</v>
      </c>
      <c r="CB11" s="338" t="s">
        <v>67</v>
      </c>
      <c r="CC11" s="343" t="s">
        <v>100</v>
      </c>
      <c r="CD11" s="337" t="s">
        <v>67</v>
      </c>
      <c r="CE11" s="338" t="s">
        <v>67</v>
      </c>
      <c r="CF11" s="339" t="s">
        <v>67</v>
      </c>
      <c r="CG11" s="338" t="s">
        <v>67</v>
      </c>
      <c r="CH11" s="339" t="s">
        <v>67</v>
      </c>
      <c r="CI11" s="338" t="s">
        <v>67</v>
      </c>
      <c r="CJ11" s="339" t="s">
        <v>67</v>
      </c>
      <c r="CK11" s="338" t="s">
        <v>67</v>
      </c>
      <c r="CL11" s="339" t="s">
        <v>67</v>
      </c>
      <c r="CM11" s="343" t="s">
        <v>67</v>
      </c>
    </row>
    <row r="12" spans="1:92" s="105" customFormat="1" x14ac:dyDescent="0.5">
      <c r="A12" s="106" t="s">
        <v>228</v>
      </c>
      <c r="B12" s="461"/>
      <c r="C12" s="462"/>
      <c r="D12" s="344">
        <v>0</v>
      </c>
      <c r="E12" s="345">
        <v>0</v>
      </c>
      <c r="F12" s="349">
        <v>3.6</v>
      </c>
      <c r="G12" s="345">
        <v>0</v>
      </c>
      <c r="H12" s="349">
        <v>0</v>
      </c>
      <c r="I12" s="345">
        <v>0</v>
      </c>
      <c r="J12" s="349">
        <v>0</v>
      </c>
      <c r="K12" s="345">
        <v>0</v>
      </c>
      <c r="L12" s="349">
        <v>3.6</v>
      </c>
      <c r="M12" s="345">
        <v>0</v>
      </c>
      <c r="N12" s="349">
        <v>3.6</v>
      </c>
      <c r="O12" s="345">
        <v>0</v>
      </c>
      <c r="P12" s="349">
        <v>0</v>
      </c>
      <c r="Q12" s="345">
        <v>0</v>
      </c>
      <c r="R12" s="349">
        <v>0</v>
      </c>
      <c r="S12" s="345">
        <v>0</v>
      </c>
      <c r="T12" s="349">
        <v>0</v>
      </c>
      <c r="U12" s="345">
        <v>0</v>
      </c>
      <c r="V12" s="349">
        <v>0</v>
      </c>
      <c r="W12" s="345">
        <v>0</v>
      </c>
      <c r="X12" s="349">
        <v>0</v>
      </c>
      <c r="Y12" s="345">
        <v>0</v>
      </c>
      <c r="Z12" s="354">
        <v>0</v>
      </c>
      <c r="AA12" s="347">
        <v>0</v>
      </c>
      <c r="AB12" s="344">
        <v>0</v>
      </c>
      <c r="AC12" s="349">
        <v>0</v>
      </c>
      <c r="AD12" s="349">
        <v>0</v>
      </c>
      <c r="AE12" s="349">
        <v>3.6</v>
      </c>
      <c r="AF12" s="349">
        <v>3.6</v>
      </c>
      <c r="AG12" s="355">
        <v>0</v>
      </c>
      <c r="AH12" s="349">
        <v>0</v>
      </c>
      <c r="AI12" s="349">
        <v>0</v>
      </c>
      <c r="AJ12" s="349">
        <v>0</v>
      </c>
      <c r="AK12" s="349">
        <v>3.6</v>
      </c>
      <c r="AL12" s="345">
        <v>0</v>
      </c>
      <c r="AM12" s="345">
        <v>0</v>
      </c>
      <c r="AN12" s="345">
        <v>0</v>
      </c>
      <c r="AO12" s="345">
        <v>0</v>
      </c>
      <c r="AP12" s="345">
        <v>0</v>
      </c>
      <c r="AQ12" s="345">
        <v>0</v>
      </c>
      <c r="AR12" s="345">
        <v>0</v>
      </c>
      <c r="AS12" s="345">
        <v>0</v>
      </c>
      <c r="AT12" s="345">
        <v>0</v>
      </c>
      <c r="AU12" s="345">
        <v>0</v>
      </c>
      <c r="AV12" s="349">
        <v>3.6</v>
      </c>
      <c r="AW12" s="349">
        <v>3.6</v>
      </c>
      <c r="AX12" s="345">
        <v>0</v>
      </c>
      <c r="AY12" s="345">
        <v>0</v>
      </c>
      <c r="AZ12" s="350">
        <v>0</v>
      </c>
      <c r="BA12" s="344">
        <v>0</v>
      </c>
      <c r="BB12" s="345">
        <v>0</v>
      </c>
      <c r="BC12" s="349">
        <v>3.6</v>
      </c>
      <c r="BD12" s="345">
        <v>0</v>
      </c>
      <c r="BE12" s="349">
        <v>0</v>
      </c>
      <c r="BF12" s="345">
        <v>0</v>
      </c>
      <c r="BG12" s="349">
        <v>3.6</v>
      </c>
      <c r="BH12" s="349">
        <v>3.6</v>
      </c>
      <c r="BI12" s="349">
        <v>0</v>
      </c>
      <c r="BJ12" s="350">
        <v>0</v>
      </c>
      <c r="BK12" s="344">
        <v>0</v>
      </c>
      <c r="BL12" s="345">
        <v>0</v>
      </c>
      <c r="BM12" s="349">
        <v>3.6</v>
      </c>
      <c r="BN12" s="345">
        <v>0</v>
      </c>
      <c r="BO12" s="349">
        <v>0</v>
      </c>
      <c r="BP12" s="345">
        <v>0</v>
      </c>
      <c r="BQ12" s="349">
        <v>3.6</v>
      </c>
      <c r="BR12" s="345">
        <v>0</v>
      </c>
      <c r="BS12" s="349">
        <v>0</v>
      </c>
      <c r="BT12" s="345">
        <v>0</v>
      </c>
      <c r="BU12" s="349">
        <v>0</v>
      </c>
      <c r="BV12" s="350">
        <v>0</v>
      </c>
      <c r="BW12" s="356">
        <v>3.6</v>
      </c>
      <c r="BX12" s="349">
        <v>0</v>
      </c>
      <c r="BY12" s="349">
        <v>0</v>
      </c>
      <c r="BZ12" s="349">
        <v>0</v>
      </c>
      <c r="CA12" s="349">
        <v>3.6</v>
      </c>
      <c r="CB12" s="345">
        <v>0</v>
      </c>
      <c r="CC12" s="357">
        <v>3.6</v>
      </c>
      <c r="CD12" s="344">
        <v>0</v>
      </c>
      <c r="CE12" s="345">
        <v>0</v>
      </c>
      <c r="CF12" s="349">
        <v>0</v>
      </c>
      <c r="CG12" s="345">
        <v>0</v>
      </c>
      <c r="CH12" s="349">
        <v>0</v>
      </c>
      <c r="CI12" s="345">
        <v>0</v>
      </c>
      <c r="CJ12" s="349">
        <v>0</v>
      </c>
      <c r="CK12" s="345">
        <v>0</v>
      </c>
      <c r="CL12" s="349">
        <v>0</v>
      </c>
      <c r="CM12" s="350">
        <v>0</v>
      </c>
      <c r="CN12" s="114"/>
    </row>
    <row r="13" spans="1:92" x14ac:dyDescent="0.5">
      <c r="A13" s="79"/>
      <c r="B13" s="457" t="s">
        <v>207</v>
      </c>
      <c r="C13" s="458"/>
      <c r="D13" s="645" t="s">
        <v>66</v>
      </c>
      <c r="E13" s="338" t="s">
        <v>66</v>
      </c>
      <c r="F13" s="339" t="s">
        <v>66</v>
      </c>
      <c r="G13" s="338" t="s">
        <v>66</v>
      </c>
      <c r="H13" s="339" t="s">
        <v>66</v>
      </c>
      <c r="I13" s="338" t="s">
        <v>66</v>
      </c>
      <c r="J13" s="339" t="s">
        <v>66</v>
      </c>
      <c r="K13" s="338" t="s">
        <v>67</v>
      </c>
      <c r="L13" s="339" t="s">
        <v>66</v>
      </c>
      <c r="M13" s="338" t="s">
        <v>67</v>
      </c>
      <c r="N13" s="339" t="s">
        <v>66</v>
      </c>
      <c r="O13" s="338" t="s">
        <v>66</v>
      </c>
      <c r="P13" s="339" t="s">
        <v>66</v>
      </c>
      <c r="Q13" s="338" t="s">
        <v>67</v>
      </c>
      <c r="R13" s="339" t="s">
        <v>66</v>
      </c>
      <c r="S13" s="338" t="s">
        <v>66</v>
      </c>
      <c r="T13" s="339" t="s">
        <v>66</v>
      </c>
      <c r="U13" s="338" t="s">
        <v>66</v>
      </c>
      <c r="V13" s="339" t="s">
        <v>66</v>
      </c>
      <c r="W13" s="338" t="s">
        <v>66</v>
      </c>
      <c r="X13" s="339" t="s">
        <v>66</v>
      </c>
      <c r="Y13" s="338" t="s">
        <v>66</v>
      </c>
      <c r="Z13" s="340" t="s">
        <v>66</v>
      </c>
      <c r="AA13" s="341" t="s">
        <v>66</v>
      </c>
      <c r="AB13" s="337" t="s">
        <v>66</v>
      </c>
      <c r="AC13" s="339" t="s">
        <v>66</v>
      </c>
      <c r="AD13" s="339" t="s">
        <v>66</v>
      </c>
      <c r="AE13" s="339" t="s">
        <v>67</v>
      </c>
      <c r="AF13" s="342" t="s">
        <v>67</v>
      </c>
      <c r="AG13" s="342" t="s">
        <v>99</v>
      </c>
      <c r="AH13" s="339" t="s">
        <v>66</v>
      </c>
      <c r="AI13" s="339" t="s">
        <v>67</v>
      </c>
      <c r="AJ13" s="339" t="s">
        <v>99</v>
      </c>
      <c r="AK13" s="339" t="s">
        <v>66</v>
      </c>
      <c r="AL13" s="338" t="s">
        <v>66</v>
      </c>
      <c r="AM13" s="338" t="s">
        <v>66</v>
      </c>
      <c r="AN13" s="338" t="s">
        <v>66</v>
      </c>
      <c r="AO13" s="338" t="s">
        <v>66</v>
      </c>
      <c r="AP13" s="338" t="s">
        <v>66</v>
      </c>
      <c r="AQ13" s="338" t="s">
        <v>66</v>
      </c>
      <c r="AR13" s="338" t="s">
        <v>66</v>
      </c>
      <c r="AS13" s="338" t="s">
        <v>66</v>
      </c>
      <c r="AT13" s="338" t="s">
        <v>66</v>
      </c>
      <c r="AU13" s="338" t="s">
        <v>66</v>
      </c>
      <c r="AV13" s="338" t="s">
        <v>67</v>
      </c>
      <c r="AW13" s="338" t="s">
        <v>66</v>
      </c>
      <c r="AX13" s="338" t="s">
        <v>66</v>
      </c>
      <c r="AY13" s="338" t="s">
        <v>66</v>
      </c>
      <c r="AZ13" s="343" t="s">
        <v>66</v>
      </c>
      <c r="BA13" s="337" t="s">
        <v>66</v>
      </c>
      <c r="BB13" s="338" t="s">
        <v>66</v>
      </c>
      <c r="BC13" s="339" t="s">
        <v>66</v>
      </c>
      <c r="BD13" s="338" t="s">
        <v>66</v>
      </c>
      <c r="BE13" s="339" t="s">
        <v>66</v>
      </c>
      <c r="BF13" s="338" t="s">
        <v>66</v>
      </c>
      <c r="BG13" s="339" t="s">
        <v>137</v>
      </c>
      <c r="BH13" s="338" t="s">
        <v>137</v>
      </c>
      <c r="BI13" s="339" t="s">
        <v>148</v>
      </c>
      <c r="BJ13" s="343" t="s">
        <v>149</v>
      </c>
      <c r="BK13" s="337" t="s">
        <v>66</v>
      </c>
      <c r="BL13" s="338" t="s">
        <v>67</v>
      </c>
      <c r="BM13" s="339" t="s">
        <v>67</v>
      </c>
      <c r="BN13" s="338" t="s">
        <v>67</v>
      </c>
      <c r="BO13" s="339" t="s">
        <v>66</v>
      </c>
      <c r="BP13" s="338" t="s">
        <v>67</v>
      </c>
      <c r="BQ13" s="339" t="s">
        <v>67</v>
      </c>
      <c r="BR13" s="338" t="s">
        <v>67</v>
      </c>
      <c r="BS13" s="339" t="s">
        <v>66</v>
      </c>
      <c r="BT13" s="338" t="s">
        <v>67</v>
      </c>
      <c r="BU13" s="339" t="s">
        <v>66</v>
      </c>
      <c r="BV13" s="343" t="s">
        <v>66</v>
      </c>
      <c r="BW13" s="337" t="s">
        <v>67</v>
      </c>
      <c r="BX13" s="339" t="s">
        <v>67</v>
      </c>
      <c r="BY13" s="339" t="s">
        <v>67</v>
      </c>
      <c r="BZ13" s="339" t="s">
        <v>66</v>
      </c>
      <c r="CA13" s="338" t="s">
        <v>67</v>
      </c>
      <c r="CB13" s="338" t="s">
        <v>67</v>
      </c>
      <c r="CC13" s="343" t="s">
        <v>67</v>
      </c>
      <c r="CD13" s="337" t="s">
        <v>66</v>
      </c>
      <c r="CE13" s="338" t="s">
        <v>67</v>
      </c>
      <c r="CF13" s="339" t="s">
        <v>67</v>
      </c>
      <c r="CG13" s="338" t="s">
        <v>67</v>
      </c>
      <c r="CH13" s="339" t="s">
        <v>67</v>
      </c>
      <c r="CI13" s="338" t="s">
        <v>67</v>
      </c>
      <c r="CJ13" s="339" t="s">
        <v>67</v>
      </c>
      <c r="CK13" s="338" t="s">
        <v>67</v>
      </c>
      <c r="CL13" s="339" t="s">
        <v>67</v>
      </c>
      <c r="CM13" s="343" t="s">
        <v>67</v>
      </c>
    </row>
    <row r="14" spans="1:92" x14ac:dyDescent="0.5">
      <c r="A14" s="79"/>
      <c r="B14" s="457" t="s">
        <v>204</v>
      </c>
      <c r="C14" s="458"/>
      <c r="D14" s="337" t="s">
        <v>66</v>
      </c>
      <c r="E14" s="338" t="s">
        <v>67</v>
      </c>
      <c r="F14" s="339" t="s">
        <v>66</v>
      </c>
      <c r="G14" s="338" t="s">
        <v>67</v>
      </c>
      <c r="H14" s="339" t="s">
        <v>67</v>
      </c>
      <c r="I14" s="338" t="s">
        <v>67</v>
      </c>
      <c r="J14" s="339" t="s">
        <v>67</v>
      </c>
      <c r="K14" s="338" t="s">
        <v>67</v>
      </c>
      <c r="L14" s="339" t="s">
        <v>66</v>
      </c>
      <c r="M14" s="338" t="s">
        <v>67</v>
      </c>
      <c r="N14" s="339" t="s">
        <v>66</v>
      </c>
      <c r="O14" s="338" t="s">
        <v>67</v>
      </c>
      <c r="P14" s="339" t="s">
        <v>67</v>
      </c>
      <c r="Q14" s="338" t="s">
        <v>67</v>
      </c>
      <c r="R14" s="339" t="s">
        <v>67</v>
      </c>
      <c r="S14" s="338" t="s">
        <v>66</v>
      </c>
      <c r="T14" s="339" t="s">
        <v>67</v>
      </c>
      <c r="U14" s="338" t="s">
        <v>67</v>
      </c>
      <c r="V14" s="339" t="s">
        <v>67</v>
      </c>
      <c r="W14" s="338" t="s">
        <v>67</v>
      </c>
      <c r="X14" s="339" t="s">
        <v>67</v>
      </c>
      <c r="Y14" s="338" t="s">
        <v>67</v>
      </c>
      <c r="Z14" s="340" t="s">
        <v>67</v>
      </c>
      <c r="AA14" s="341" t="s">
        <v>66</v>
      </c>
      <c r="AB14" s="337" t="s">
        <v>67</v>
      </c>
      <c r="AC14" s="339" t="s">
        <v>67</v>
      </c>
      <c r="AD14" s="339" t="s">
        <v>67</v>
      </c>
      <c r="AE14" s="351" t="s">
        <v>66</v>
      </c>
      <c r="AF14" s="358" t="s">
        <v>66</v>
      </c>
      <c r="AG14" s="342" t="s">
        <v>66</v>
      </c>
      <c r="AH14" s="339" t="s">
        <v>67</v>
      </c>
      <c r="AI14" s="339" t="s">
        <v>67</v>
      </c>
      <c r="AJ14" s="339" t="s">
        <v>66</v>
      </c>
      <c r="AK14" s="339" t="s">
        <v>66</v>
      </c>
      <c r="AL14" s="338" t="s">
        <v>67</v>
      </c>
      <c r="AM14" s="338" t="s">
        <v>67</v>
      </c>
      <c r="AN14" s="338" t="s">
        <v>67</v>
      </c>
      <c r="AO14" s="338" t="s">
        <v>66</v>
      </c>
      <c r="AP14" s="338" t="s">
        <v>67</v>
      </c>
      <c r="AQ14" s="338" t="s">
        <v>67</v>
      </c>
      <c r="AR14" s="338" t="s">
        <v>67</v>
      </c>
      <c r="AS14" s="338" t="s">
        <v>67</v>
      </c>
      <c r="AT14" s="338" t="s">
        <v>67</v>
      </c>
      <c r="AU14" s="338" t="s">
        <v>67</v>
      </c>
      <c r="AV14" s="338" t="s">
        <v>67</v>
      </c>
      <c r="AW14" s="338" t="s">
        <v>66</v>
      </c>
      <c r="AX14" s="338" t="s">
        <v>66</v>
      </c>
      <c r="AY14" s="338" t="s">
        <v>66</v>
      </c>
      <c r="AZ14" s="343" t="s">
        <v>66</v>
      </c>
      <c r="BA14" s="337" t="s">
        <v>66</v>
      </c>
      <c r="BB14" s="338" t="s">
        <v>67</v>
      </c>
      <c r="BC14" s="339" t="s">
        <v>66</v>
      </c>
      <c r="BD14" s="338" t="s">
        <v>67</v>
      </c>
      <c r="BE14" s="339" t="s">
        <v>67</v>
      </c>
      <c r="BF14" s="338" t="s">
        <v>67</v>
      </c>
      <c r="BG14" s="339" t="s">
        <v>137</v>
      </c>
      <c r="BH14" s="338" t="s">
        <v>137</v>
      </c>
      <c r="BI14" s="339" t="s">
        <v>98</v>
      </c>
      <c r="BJ14" s="343" t="s">
        <v>136</v>
      </c>
      <c r="BK14" s="337" t="s">
        <v>66</v>
      </c>
      <c r="BL14" s="338" t="s">
        <v>67</v>
      </c>
      <c r="BM14" s="339" t="s">
        <v>66</v>
      </c>
      <c r="BN14" s="338" t="s">
        <v>66</v>
      </c>
      <c r="BO14" s="339" t="s">
        <v>67</v>
      </c>
      <c r="BP14" s="338" t="s">
        <v>67</v>
      </c>
      <c r="BQ14" s="339" t="s">
        <v>66</v>
      </c>
      <c r="BR14" s="338" t="s">
        <v>67</v>
      </c>
      <c r="BS14" s="339" t="s">
        <v>66</v>
      </c>
      <c r="BT14" s="338" t="s">
        <v>67</v>
      </c>
      <c r="BU14" s="339" t="s">
        <v>66</v>
      </c>
      <c r="BV14" s="343" t="s">
        <v>67</v>
      </c>
      <c r="BW14" s="337" t="s">
        <v>66</v>
      </c>
      <c r="BX14" s="339" t="s">
        <v>66</v>
      </c>
      <c r="BY14" s="339" t="s">
        <v>66</v>
      </c>
      <c r="BZ14" s="339" t="s">
        <v>66</v>
      </c>
      <c r="CA14" s="338" t="s">
        <v>67</v>
      </c>
      <c r="CB14" s="338" t="s">
        <v>67</v>
      </c>
      <c r="CC14" s="343" t="s">
        <v>66</v>
      </c>
      <c r="CD14" s="337" t="s">
        <v>66</v>
      </c>
      <c r="CE14" s="338" t="s">
        <v>67</v>
      </c>
      <c r="CF14" s="339" t="s">
        <v>67</v>
      </c>
      <c r="CG14" s="338" t="s">
        <v>67</v>
      </c>
      <c r="CH14" s="339" t="s">
        <v>67</v>
      </c>
      <c r="CI14" s="338" t="s">
        <v>67</v>
      </c>
      <c r="CJ14" s="339" t="s">
        <v>67</v>
      </c>
      <c r="CK14" s="338" t="s">
        <v>67</v>
      </c>
      <c r="CL14" s="339" t="s">
        <v>67</v>
      </c>
      <c r="CM14" s="343" t="s">
        <v>67</v>
      </c>
    </row>
    <row r="15" spans="1:92" x14ac:dyDescent="0.5">
      <c r="A15" s="79"/>
      <c r="B15" s="457" t="s">
        <v>205</v>
      </c>
      <c r="C15" s="458"/>
      <c r="D15" s="337" t="s">
        <v>66</v>
      </c>
      <c r="E15" s="338" t="s">
        <v>67</v>
      </c>
      <c r="F15" s="339" t="s">
        <v>67</v>
      </c>
      <c r="G15" s="338" t="s">
        <v>67</v>
      </c>
      <c r="H15" s="339" t="s">
        <v>67</v>
      </c>
      <c r="I15" s="338" t="s">
        <v>67</v>
      </c>
      <c r="J15" s="339" t="s">
        <v>67</v>
      </c>
      <c r="K15" s="338" t="s">
        <v>67</v>
      </c>
      <c r="L15" s="339" t="s">
        <v>67</v>
      </c>
      <c r="M15" s="338" t="s">
        <v>67</v>
      </c>
      <c r="N15" s="339" t="s">
        <v>67</v>
      </c>
      <c r="O15" s="338" t="s">
        <v>67</v>
      </c>
      <c r="P15" s="339" t="s">
        <v>67</v>
      </c>
      <c r="Q15" s="338" t="s">
        <v>67</v>
      </c>
      <c r="R15" s="339" t="s">
        <v>67</v>
      </c>
      <c r="S15" s="338" t="s">
        <v>67</v>
      </c>
      <c r="T15" s="339" t="s">
        <v>67</v>
      </c>
      <c r="U15" s="338" t="s">
        <v>67</v>
      </c>
      <c r="V15" s="339" t="s">
        <v>67</v>
      </c>
      <c r="W15" s="338" t="s">
        <v>67</v>
      </c>
      <c r="X15" s="339" t="s">
        <v>67</v>
      </c>
      <c r="Y15" s="338" t="s">
        <v>67</v>
      </c>
      <c r="Z15" s="340" t="s">
        <v>67</v>
      </c>
      <c r="AA15" s="341" t="s">
        <v>67</v>
      </c>
      <c r="AB15" s="337" t="s">
        <v>66</v>
      </c>
      <c r="AC15" s="339" t="s">
        <v>66</v>
      </c>
      <c r="AD15" s="339" t="s">
        <v>66</v>
      </c>
      <c r="AE15" s="339" t="s">
        <v>67</v>
      </c>
      <c r="AF15" s="342" t="s">
        <v>67</v>
      </c>
      <c r="AG15" s="342" t="s">
        <v>66</v>
      </c>
      <c r="AH15" s="339" t="s">
        <v>67</v>
      </c>
      <c r="AI15" s="339" t="s">
        <v>67</v>
      </c>
      <c r="AJ15" s="339" t="s">
        <v>66</v>
      </c>
      <c r="AK15" s="339" t="s">
        <v>66</v>
      </c>
      <c r="AL15" s="338" t="s">
        <v>67</v>
      </c>
      <c r="AM15" s="338" t="s">
        <v>67</v>
      </c>
      <c r="AN15" s="338" t="s">
        <v>67</v>
      </c>
      <c r="AO15" s="338" t="s">
        <v>67</v>
      </c>
      <c r="AP15" s="359" t="s">
        <v>66</v>
      </c>
      <c r="AQ15" s="338" t="s">
        <v>66</v>
      </c>
      <c r="AR15" s="338" t="s">
        <v>66</v>
      </c>
      <c r="AS15" s="338" t="s">
        <v>66</v>
      </c>
      <c r="AT15" s="338" t="s">
        <v>66</v>
      </c>
      <c r="AU15" s="359" t="s">
        <v>66</v>
      </c>
      <c r="AV15" s="338" t="s">
        <v>67</v>
      </c>
      <c r="AW15" s="359" t="s">
        <v>66</v>
      </c>
      <c r="AX15" s="338" t="s">
        <v>66</v>
      </c>
      <c r="AY15" s="338" t="s">
        <v>66</v>
      </c>
      <c r="AZ15" s="343" t="s">
        <v>66</v>
      </c>
      <c r="BA15" s="337" t="s">
        <v>66</v>
      </c>
      <c r="BB15" s="338" t="s">
        <v>67</v>
      </c>
      <c r="BC15" s="339" t="s">
        <v>66</v>
      </c>
      <c r="BD15" s="338" t="s">
        <v>67</v>
      </c>
      <c r="BE15" s="339" t="s">
        <v>67</v>
      </c>
      <c r="BF15" s="338" t="s">
        <v>67</v>
      </c>
      <c r="BG15" s="339" t="s">
        <v>137</v>
      </c>
      <c r="BH15" s="338" t="s">
        <v>137</v>
      </c>
      <c r="BI15" s="339" t="s">
        <v>98</v>
      </c>
      <c r="BJ15" s="360" t="s">
        <v>147</v>
      </c>
      <c r="BK15" s="337" t="s">
        <v>66</v>
      </c>
      <c r="BL15" s="338" t="s">
        <v>67</v>
      </c>
      <c r="BM15" s="339" t="s">
        <v>67</v>
      </c>
      <c r="BN15" s="338" t="s">
        <v>67</v>
      </c>
      <c r="BO15" s="339" t="s">
        <v>67</v>
      </c>
      <c r="BP15" s="338" t="s">
        <v>67</v>
      </c>
      <c r="BQ15" s="339" t="s">
        <v>67</v>
      </c>
      <c r="BR15" s="338" t="s">
        <v>67</v>
      </c>
      <c r="BS15" s="339" t="s">
        <v>67</v>
      </c>
      <c r="BT15" s="338" t="s">
        <v>67</v>
      </c>
      <c r="BU15" s="339" t="s">
        <v>67</v>
      </c>
      <c r="BV15" s="343" t="s">
        <v>67</v>
      </c>
      <c r="BW15" s="337" t="s">
        <v>67</v>
      </c>
      <c r="BX15" s="339" t="s">
        <v>67</v>
      </c>
      <c r="BY15" s="339" t="s">
        <v>67</v>
      </c>
      <c r="BZ15" s="339" t="s">
        <v>67</v>
      </c>
      <c r="CA15" s="338" t="s">
        <v>67</v>
      </c>
      <c r="CB15" s="338" t="s">
        <v>67</v>
      </c>
      <c r="CC15" s="360" t="s">
        <v>67</v>
      </c>
      <c r="CD15" s="337" t="s">
        <v>67</v>
      </c>
      <c r="CE15" s="338" t="s">
        <v>67</v>
      </c>
      <c r="CF15" s="339" t="s">
        <v>66</v>
      </c>
      <c r="CG15" s="338" t="s">
        <v>67</v>
      </c>
      <c r="CH15" s="339" t="s">
        <v>67</v>
      </c>
      <c r="CI15" s="338" t="s">
        <v>67</v>
      </c>
      <c r="CJ15" s="339" t="s">
        <v>66</v>
      </c>
      <c r="CK15" s="338" t="s">
        <v>67</v>
      </c>
      <c r="CL15" s="339" t="s">
        <v>67</v>
      </c>
      <c r="CM15" s="360" t="s">
        <v>67</v>
      </c>
    </row>
    <row r="16" spans="1:92" x14ac:dyDescent="0.5">
      <c r="A16" s="79"/>
      <c r="B16" s="457" t="s">
        <v>206</v>
      </c>
      <c r="C16" s="458"/>
      <c r="D16" s="361" t="s">
        <v>67</v>
      </c>
      <c r="E16" s="352" t="s">
        <v>67</v>
      </c>
      <c r="F16" s="351" t="s">
        <v>66</v>
      </c>
      <c r="G16" s="352" t="s">
        <v>67</v>
      </c>
      <c r="H16" s="339" t="s">
        <v>67</v>
      </c>
      <c r="I16" s="338" t="s">
        <v>67</v>
      </c>
      <c r="J16" s="351" t="s">
        <v>66</v>
      </c>
      <c r="K16" s="352" t="s">
        <v>67</v>
      </c>
      <c r="L16" s="339" t="s">
        <v>66</v>
      </c>
      <c r="M16" s="338" t="s">
        <v>67</v>
      </c>
      <c r="N16" s="339" t="s">
        <v>67</v>
      </c>
      <c r="O16" s="338" t="s">
        <v>67</v>
      </c>
      <c r="P16" s="339" t="s">
        <v>67</v>
      </c>
      <c r="Q16" s="338" t="s">
        <v>67</v>
      </c>
      <c r="R16" s="339" t="s">
        <v>66</v>
      </c>
      <c r="S16" s="338" t="s">
        <v>67</v>
      </c>
      <c r="T16" s="339" t="s">
        <v>67</v>
      </c>
      <c r="U16" s="338" t="s">
        <v>67</v>
      </c>
      <c r="V16" s="351" t="s">
        <v>66</v>
      </c>
      <c r="W16" s="352" t="s">
        <v>66</v>
      </c>
      <c r="X16" s="339" t="s">
        <v>67</v>
      </c>
      <c r="Y16" s="338" t="s">
        <v>67</v>
      </c>
      <c r="Z16" s="340" t="s">
        <v>67</v>
      </c>
      <c r="AA16" s="341" t="s">
        <v>67</v>
      </c>
      <c r="AB16" s="337" t="s">
        <v>67</v>
      </c>
      <c r="AC16" s="339" t="s">
        <v>67</v>
      </c>
      <c r="AD16" s="339" t="s">
        <v>67</v>
      </c>
      <c r="AE16" s="339" t="s">
        <v>67</v>
      </c>
      <c r="AF16" s="342" t="s">
        <v>67</v>
      </c>
      <c r="AG16" s="342" t="s">
        <v>103</v>
      </c>
      <c r="AH16" s="339" t="s">
        <v>104</v>
      </c>
      <c r="AI16" s="339" t="s">
        <v>67</v>
      </c>
      <c r="AJ16" s="339" t="s">
        <v>103</v>
      </c>
      <c r="AK16" s="339" t="s">
        <v>67</v>
      </c>
      <c r="AL16" s="338" t="s">
        <v>67</v>
      </c>
      <c r="AM16" s="338" t="s">
        <v>67</v>
      </c>
      <c r="AN16" s="338" t="s">
        <v>67</v>
      </c>
      <c r="AO16" s="338" t="s">
        <v>67</v>
      </c>
      <c r="AP16" s="338" t="s">
        <v>67</v>
      </c>
      <c r="AQ16" s="338" t="s">
        <v>67</v>
      </c>
      <c r="AR16" s="338" t="s">
        <v>67</v>
      </c>
      <c r="AS16" s="338" t="s">
        <v>67</v>
      </c>
      <c r="AT16" s="338" t="s">
        <v>67</v>
      </c>
      <c r="AU16" s="338" t="s">
        <v>67</v>
      </c>
      <c r="AV16" s="338" t="s">
        <v>67</v>
      </c>
      <c r="AW16" s="338" t="s">
        <v>105</v>
      </c>
      <c r="AX16" s="338" t="s">
        <v>67</v>
      </c>
      <c r="AY16" s="338" t="s">
        <v>67</v>
      </c>
      <c r="AZ16" s="343" t="s">
        <v>67</v>
      </c>
      <c r="BA16" s="337"/>
      <c r="BB16" s="338"/>
      <c r="BC16" s="339" t="s">
        <v>66</v>
      </c>
      <c r="BD16" s="338" t="s">
        <v>67</v>
      </c>
      <c r="BE16" s="339" t="s">
        <v>67</v>
      </c>
      <c r="BF16" s="338" t="s">
        <v>67</v>
      </c>
      <c r="BG16" s="339" t="s">
        <v>137</v>
      </c>
      <c r="BH16" s="338" t="s">
        <v>137</v>
      </c>
      <c r="BI16" s="339" t="s">
        <v>98</v>
      </c>
      <c r="BJ16" s="343" t="s">
        <v>136</v>
      </c>
      <c r="BK16" s="337"/>
      <c r="BL16" s="338"/>
      <c r="BM16" s="339" t="s">
        <v>176</v>
      </c>
      <c r="BN16" s="338" t="s">
        <v>176</v>
      </c>
      <c r="BO16" s="339" t="s">
        <v>300</v>
      </c>
      <c r="BP16" s="338"/>
      <c r="BQ16" s="339"/>
      <c r="BR16" s="338"/>
      <c r="BS16" s="339"/>
      <c r="BT16" s="338"/>
      <c r="BU16" s="339"/>
      <c r="BV16" s="343"/>
      <c r="BW16" s="337" t="s">
        <v>67</v>
      </c>
      <c r="BX16" s="339" t="s">
        <v>67</v>
      </c>
      <c r="BY16" s="339" t="s">
        <v>67</v>
      </c>
      <c r="BZ16" s="339" t="s">
        <v>67</v>
      </c>
      <c r="CA16" s="338" t="s">
        <v>67</v>
      </c>
      <c r="CB16" s="338" t="s">
        <v>67</v>
      </c>
      <c r="CC16" s="343" t="s">
        <v>67</v>
      </c>
      <c r="CD16" s="337" t="s">
        <v>67</v>
      </c>
      <c r="CE16" s="338" t="s">
        <v>67</v>
      </c>
      <c r="CF16" s="339" t="s">
        <v>67</v>
      </c>
      <c r="CG16" s="338" t="s">
        <v>67</v>
      </c>
      <c r="CH16" s="339" t="s">
        <v>67</v>
      </c>
      <c r="CI16" s="338" t="s">
        <v>67</v>
      </c>
      <c r="CJ16" s="339" t="s">
        <v>67</v>
      </c>
      <c r="CK16" s="338" t="s">
        <v>67</v>
      </c>
      <c r="CL16" s="339" t="s">
        <v>67</v>
      </c>
      <c r="CM16" s="343" t="s">
        <v>67</v>
      </c>
    </row>
    <row r="17" spans="1:93" s="82" customFormat="1" x14ac:dyDescent="0.5">
      <c r="A17" s="80" t="s">
        <v>220</v>
      </c>
      <c r="B17" s="457" t="s">
        <v>216</v>
      </c>
      <c r="C17" s="468"/>
      <c r="D17" s="362">
        <v>2.4</v>
      </c>
      <c r="E17" s="363">
        <v>2.4</v>
      </c>
      <c r="F17" s="364">
        <v>2.4</v>
      </c>
      <c r="G17" s="363">
        <v>2.4</v>
      </c>
      <c r="H17" s="364">
        <v>2.4</v>
      </c>
      <c r="I17" s="363">
        <v>2.4</v>
      </c>
      <c r="J17" s="364">
        <v>2.4</v>
      </c>
      <c r="K17" s="363">
        <v>0</v>
      </c>
      <c r="L17" s="364">
        <v>2.4</v>
      </c>
      <c r="M17" s="363">
        <v>0</v>
      </c>
      <c r="N17" s="364">
        <v>2.4</v>
      </c>
      <c r="O17" s="363">
        <v>2.4</v>
      </c>
      <c r="P17" s="364">
        <v>2.4</v>
      </c>
      <c r="Q17" s="363">
        <v>0</v>
      </c>
      <c r="R17" s="364">
        <v>2.4</v>
      </c>
      <c r="S17" s="363">
        <v>2.4</v>
      </c>
      <c r="T17" s="364">
        <v>2.4</v>
      </c>
      <c r="U17" s="363">
        <v>2.4</v>
      </c>
      <c r="V17" s="364">
        <v>2.4</v>
      </c>
      <c r="W17" s="363">
        <v>2.4</v>
      </c>
      <c r="X17" s="364">
        <v>2.4</v>
      </c>
      <c r="Y17" s="363">
        <v>2.4</v>
      </c>
      <c r="Z17" s="364">
        <v>2.4</v>
      </c>
      <c r="AA17" s="365">
        <v>2.4</v>
      </c>
      <c r="AB17" s="362">
        <v>2.4</v>
      </c>
      <c r="AC17" s="364">
        <v>2.4</v>
      </c>
      <c r="AD17" s="364">
        <v>2.4</v>
      </c>
      <c r="AE17" s="364">
        <v>2.4</v>
      </c>
      <c r="AF17" s="364">
        <v>2.4</v>
      </c>
      <c r="AG17" s="364">
        <v>2.4</v>
      </c>
      <c r="AH17" s="364">
        <v>2.4</v>
      </c>
      <c r="AI17" s="366">
        <v>0</v>
      </c>
      <c r="AJ17" s="364">
        <v>2.4</v>
      </c>
      <c r="AK17" s="364">
        <v>2.4</v>
      </c>
      <c r="AL17" s="364">
        <v>2.4</v>
      </c>
      <c r="AM17" s="364">
        <v>2.4</v>
      </c>
      <c r="AN17" s="364">
        <v>2.4</v>
      </c>
      <c r="AO17" s="364">
        <v>2.4</v>
      </c>
      <c r="AP17" s="364">
        <v>2.4</v>
      </c>
      <c r="AQ17" s="364">
        <v>2.4</v>
      </c>
      <c r="AR17" s="364">
        <v>2.4</v>
      </c>
      <c r="AS17" s="364">
        <v>2.4</v>
      </c>
      <c r="AT17" s="364">
        <v>2.4</v>
      </c>
      <c r="AU17" s="364">
        <v>2.4</v>
      </c>
      <c r="AV17" s="363">
        <v>0</v>
      </c>
      <c r="AW17" s="364">
        <v>2.4</v>
      </c>
      <c r="AX17" s="364">
        <v>2.4</v>
      </c>
      <c r="AY17" s="364">
        <v>2.4</v>
      </c>
      <c r="AZ17" s="367">
        <v>2.4</v>
      </c>
      <c r="BA17" s="362">
        <v>2.4</v>
      </c>
      <c r="BB17" s="364">
        <v>2.4</v>
      </c>
      <c r="BC17" s="364">
        <v>2.4</v>
      </c>
      <c r="BD17" s="364">
        <v>2.4</v>
      </c>
      <c r="BE17" s="364">
        <v>2.4</v>
      </c>
      <c r="BF17" s="364">
        <v>2.4</v>
      </c>
      <c r="BG17" s="364">
        <v>0</v>
      </c>
      <c r="BH17" s="363">
        <v>0</v>
      </c>
      <c r="BI17" s="364">
        <v>2.4</v>
      </c>
      <c r="BJ17" s="367">
        <v>2.4</v>
      </c>
      <c r="BK17" s="362">
        <v>2.4</v>
      </c>
      <c r="BL17" s="363">
        <v>0</v>
      </c>
      <c r="BM17" s="364">
        <v>2.4</v>
      </c>
      <c r="BN17" s="364">
        <v>2.4</v>
      </c>
      <c r="BO17" s="366">
        <v>2.4</v>
      </c>
      <c r="BP17" s="363">
        <v>0</v>
      </c>
      <c r="BQ17" s="364">
        <v>2.4</v>
      </c>
      <c r="BR17" s="364">
        <v>0</v>
      </c>
      <c r="BS17" s="364">
        <v>2.4</v>
      </c>
      <c r="BT17" s="363">
        <v>0</v>
      </c>
      <c r="BU17" s="364">
        <v>2.4</v>
      </c>
      <c r="BV17" s="368">
        <v>0</v>
      </c>
      <c r="BW17" s="362">
        <v>2.4</v>
      </c>
      <c r="BX17" s="364">
        <v>2.4</v>
      </c>
      <c r="BY17" s="364">
        <v>2.4</v>
      </c>
      <c r="BZ17" s="364">
        <v>2.4</v>
      </c>
      <c r="CA17" s="363">
        <v>0</v>
      </c>
      <c r="CB17" s="363">
        <v>0</v>
      </c>
      <c r="CC17" s="367">
        <v>2.4</v>
      </c>
      <c r="CD17" s="362">
        <v>2.4</v>
      </c>
      <c r="CE17" s="363">
        <v>0</v>
      </c>
      <c r="CF17" s="364">
        <v>2.4</v>
      </c>
      <c r="CG17" s="363">
        <v>0</v>
      </c>
      <c r="CH17" s="366">
        <v>0</v>
      </c>
      <c r="CI17" s="363">
        <v>0</v>
      </c>
      <c r="CJ17" s="364">
        <v>2.4</v>
      </c>
      <c r="CK17" s="363">
        <v>0</v>
      </c>
      <c r="CL17" s="366">
        <v>0</v>
      </c>
      <c r="CM17" s="368">
        <v>0</v>
      </c>
    </row>
    <row r="18" spans="1:93" s="82" customFormat="1" x14ac:dyDescent="0.5">
      <c r="A18" s="469" t="s">
        <v>49</v>
      </c>
      <c r="B18" s="470"/>
      <c r="C18" s="470"/>
      <c r="D18" s="362">
        <v>3</v>
      </c>
      <c r="E18" s="363">
        <v>1</v>
      </c>
      <c r="F18" s="366">
        <v>3</v>
      </c>
      <c r="G18" s="363">
        <v>1</v>
      </c>
      <c r="H18" s="366">
        <v>1</v>
      </c>
      <c r="I18" s="363">
        <v>1</v>
      </c>
      <c r="J18" s="366">
        <v>2</v>
      </c>
      <c r="K18" s="363">
        <v>0</v>
      </c>
      <c r="L18" s="366">
        <v>3</v>
      </c>
      <c r="M18" s="363">
        <v>0</v>
      </c>
      <c r="N18" s="366">
        <v>2</v>
      </c>
      <c r="O18" s="363">
        <v>1</v>
      </c>
      <c r="P18" s="366">
        <v>1</v>
      </c>
      <c r="Q18" s="363">
        <v>0</v>
      </c>
      <c r="R18" s="366">
        <v>2</v>
      </c>
      <c r="S18" s="363">
        <v>2</v>
      </c>
      <c r="T18" s="366">
        <v>1</v>
      </c>
      <c r="U18" s="363">
        <v>1</v>
      </c>
      <c r="V18" s="366">
        <v>2</v>
      </c>
      <c r="W18" s="363">
        <v>2</v>
      </c>
      <c r="X18" s="366">
        <v>1</v>
      </c>
      <c r="Y18" s="363">
        <v>1</v>
      </c>
      <c r="Z18" s="369">
        <v>1</v>
      </c>
      <c r="AA18" s="365">
        <v>2</v>
      </c>
      <c r="AB18" s="362">
        <v>2</v>
      </c>
      <c r="AC18" s="366">
        <v>2</v>
      </c>
      <c r="AD18" s="366">
        <v>2</v>
      </c>
      <c r="AE18" s="366">
        <v>1</v>
      </c>
      <c r="AF18" s="370">
        <v>1</v>
      </c>
      <c r="AG18" s="370">
        <v>3</v>
      </c>
      <c r="AH18" s="366">
        <v>2</v>
      </c>
      <c r="AI18" s="366">
        <v>0</v>
      </c>
      <c r="AJ18" s="366">
        <v>3</v>
      </c>
      <c r="AK18" s="366">
        <v>3</v>
      </c>
      <c r="AL18" s="363">
        <v>1</v>
      </c>
      <c r="AM18" s="363">
        <v>1</v>
      </c>
      <c r="AN18" s="363">
        <v>1</v>
      </c>
      <c r="AO18" s="363">
        <v>2</v>
      </c>
      <c r="AP18" s="363">
        <v>2</v>
      </c>
      <c r="AQ18" s="363">
        <v>2</v>
      </c>
      <c r="AR18" s="363">
        <v>2</v>
      </c>
      <c r="AS18" s="363">
        <v>2</v>
      </c>
      <c r="AT18" s="363">
        <v>2</v>
      </c>
      <c r="AU18" s="363">
        <v>2</v>
      </c>
      <c r="AV18" s="363">
        <v>0</v>
      </c>
      <c r="AW18" s="363">
        <v>3</v>
      </c>
      <c r="AX18" s="363">
        <v>3</v>
      </c>
      <c r="AY18" s="363">
        <v>3</v>
      </c>
      <c r="AZ18" s="368">
        <v>3</v>
      </c>
      <c r="BA18" s="362">
        <v>3</v>
      </c>
      <c r="BB18" s="363">
        <v>1</v>
      </c>
      <c r="BC18" s="366">
        <v>3</v>
      </c>
      <c r="BD18" s="363">
        <v>1</v>
      </c>
      <c r="BE18" s="366">
        <v>1</v>
      </c>
      <c r="BF18" s="363">
        <v>1</v>
      </c>
      <c r="BG18" s="366">
        <v>0</v>
      </c>
      <c r="BH18" s="363">
        <v>0</v>
      </c>
      <c r="BI18" s="366">
        <v>1</v>
      </c>
      <c r="BJ18" s="368">
        <v>2</v>
      </c>
      <c r="BK18" s="362">
        <v>3</v>
      </c>
      <c r="BL18" s="363">
        <v>0</v>
      </c>
      <c r="BM18" s="366">
        <v>2</v>
      </c>
      <c r="BN18" s="363">
        <v>2</v>
      </c>
      <c r="BO18" s="366">
        <v>2</v>
      </c>
      <c r="BP18" s="363">
        <v>0</v>
      </c>
      <c r="BQ18" s="366">
        <v>1</v>
      </c>
      <c r="BR18" s="363">
        <v>0</v>
      </c>
      <c r="BS18" s="366">
        <v>2</v>
      </c>
      <c r="BT18" s="363">
        <v>0</v>
      </c>
      <c r="BU18" s="366">
        <v>2</v>
      </c>
      <c r="BV18" s="368">
        <v>1</v>
      </c>
      <c r="BW18" s="362">
        <v>1</v>
      </c>
      <c r="BX18" s="366">
        <v>2</v>
      </c>
      <c r="BY18" s="366">
        <v>1</v>
      </c>
      <c r="BZ18" s="366">
        <v>2</v>
      </c>
      <c r="CA18" s="363">
        <v>0</v>
      </c>
      <c r="CB18" s="363">
        <v>0</v>
      </c>
      <c r="CC18" s="368">
        <v>1</v>
      </c>
      <c r="CD18" s="362">
        <v>2</v>
      </c>
      <c r="CE18" s="363">
        <v>0</v>
      </c>
      <c r="CF18" s="366">
        <v>1</v>
      </c>
      <c r="CG18" s="363">
        <v>0</v>
      </c>
      <c r="CH18" s="366">
        <v>0</v>
      </c>
      <c r="CI18" s="363">
        <v>0</v>
      </c>
      <c r="CJ18" s="366">
        <v>1</v>
      </c>
      <c r="CK18" s="363">
        <v>0</v>
      </c>
      <c r="CL18" s="366">
        <v>0</v>
      </c>
      <c r="CM18" s="368">
        <v>0</v>
      </c>
    </row>
    <row r="19" spans="1:93" s="105" customFormat="1" x14ac:dyDescent="0.5">
      <c r="A19" s="478" t="s">
        <v>241</v>
      </c>
      <c r="B19" s="479"/>
      <c r="C19" s="479"/>
      <c r="D19" s="344">
        <f>D17*D18</f>
        <v>7.1999999999999993</v>
      </c>
      <c r="E19" s="346">
        <f t="shared" ref="E19:BR19" si="0">E17*E18</f>
        <v>2.4</v>
      </c>
      <c r="F19" s="346">
        <f t="shared" si="0"/>
        <v>7.1999999999999993</v>
      </c>
      <c r="G19" s="346">
        <f t="shared" si="0"/>
        <v>2.4</v>
      </c>
      <c r="H19" s="346">
        <f t="shared" si="0"/>
        <v>2.4</v>
      </c>
      <c r="I19" s="346">
        <f t="shared" si="0"/>
        <v>2.4</v>
      </c>
      <c r="J19" s="346">
        <f t="shared" si="0"/>
        <v>4.8</v>
      </c>
      <c r="K19" s="346">
        <f t="shared" si="0"/>
        <v>0</v>
      </c>
      <c r="L19" s="346">
        <f t="shared" si="0"/>
        <v>7.1999999999999993</v>
      </c>
      <c r="M19" s="346">
        <f t="shared" si="0"/>
        <v>0</v>
      </c>
      <c r="N19" s="346">
        <f t="shared" si="0"/>
        <v>4.8</v>
      </c>
      <c r="O19" s="346">
        <f t="shared" si="0"/>
        <v>2.4</v>
      </c>
      <c r="P19" s="346">
        <f t="shared" si="0"/>
        <v>2.4</v>
      </c>
      <c r="Q19" s="346">
        <f t="shared" si="0"/>
        <v>0</v>
      </c>
      <c r="R19" s="346">
        <f t="shared" si="0"/>
        <v>4.8</v>
      </c>
      <c r="S19" s="346">
        <f t="shared" si="0"/>
        <v>4.8</v>
      </c>
      <c r="T19" s="346">
        <f t="shared" si="0"/>
        <v>2.4</v>
      </c>
      <c r="U19" s="346">
        <f t="shared" si="0"/>
        <v>2.4</v>
      </c>
      <c r="V19" s="346">
        <f t="shared" si="0"/>
        <v>4.8</v>
      </c>
      <c r="W19" s="346">
        <f t="shared" si="0"/>
        <v>4.8</v>
      </c>
      <c r="X19" s="346">
        <f t="shared" si="0"/>
        <v>2.4</v>
      </c>
      <c r="Y19" s="371">
        <f t="shared" si="0"/>
        <v>2.4</v>
      </c>
      <c r="Z19" s="371">
        <f t="shared" si="0"/>
        <v>2.4</v>
      </c>
      <c r="AA19" s="371">
        <f t="shared" si="0"/>
        <v>4.8</v>
      </c>
      <c r="AB19" s="344">
        <f t="shared" si="0"/>
        <v>4.8</v>
      </c>
      <c r="AC19" s="346">
        <f t="shared" si="0"/>
        <v>4.8</v>
      </c>
      <c r="AD19" s="346">
        <f t="shared" si="0"/>
        <v>4.8</v>
      </c>
      <c r="AE19" s="346">
        <f t="shared" si="0"/>
        <v>2.4</v>
      </c>
      <c r="AF19" s="346">
        <f t="shared" si="0"/>
        <v>2.4</v>
      </c>
      <c r="AG19" s="346">
        <f t="shared" si="0"/>
        <v>7.1999999999999993</v>
      </c>
      <c r="AH19" s="346">
        <f t="shared" si="0"/>
        <v>4.8</v>
      </c>
      <c r="AI19" s="346">
        <f t="shared" si="0"/>
        <v>0</v>
      </c>
      <c r="AJ19" s="346">
        <f t="shared" si="0"/>
        <v>7.1999999999999993</v>
      </c>
      <c r="AK19" s="346">
        <f t="shared" si="0"/>
        <v>7.1999999999999993</v>
      </c>
      <c r="AL19" s="346">
        <f t="shared" si="0"/>
        <v>2.4</v>
      </c>
      <c r="AM19" s="346">
        <f t="shared" si="0"/>
        <v>2.4</v>
      </c>
      <c r="AN19" s="346">
        <f t="shared" si="0"/>
        <v>2.4</v>
      </c>
      <c r="AO19" s="346">
        <f t="shared" si="0"/>
        <v>4.8</v>
      </c>
      <c r="AP19" s="346">
        <f t="shared" si="0"/>
        <v>4.8</v>
      </c>
      <c r="AQ19" s="346">
        <f t="shared" si="0"/>
        <v>4.8</v>
      </c>
      <c r="AR19" s="346">
        <f t="shared" si="0"/>
        <v>4.8</v>
      </c>
      <c r="AS19" s="346">
        <f t="shared" si="0"/>
        <v>4.8</v>
      </c>
      <c r="AT19" s="346">
        <f t="shared" si="0"/>
        <v>4.8</v>
      </c>
      <c r="AU19" s="346">
        <f t="shared" si="0"/>
        <v>4.8</v>
      </c>
      <c r="AV19" s="346">
        <f t="shared" si="0"/>
        <v>0</v>
      </c>
      <c r="AW19" s="346">
        <f t="shared" si="0"/>
        <v>7.1999999999999993</v>
      </c>
      <c r="AX19" s="346">
        <f t="shared" si="0"/>
        <v>7.1999999999999993</v>
      </c>
      <c r="AY19" s="346">
        <f t="shared" si="0"/>
        <v>7.1999999999999993</v>
      </c>
      <c r="AZ19" s="348">
        <f t="shared" si="0"/>
        <v>7.1999999999999993</v>
      </c>
      <c r="BA19" s="344">
        <f t="shared" si="0"/>
        <v>7.1999999999999993</v>
      </c>
      <c r="BB19" s="346">
        <f t="shared" si="0"/>
        <v>2.4</v>
      </c>
      <c r="BC19" s="346">
        <f t="shared" si="0"/>
        <v>7.1999999999999993</v>
      </c>
      <c r="BD19" s="346">
        <f t="shared" si="0"/>
        <v>2.4</v>
      </c>
      <c r="BE19" s="346">
        <f t="shared" si="0"/>
        <v>2.4</v>
      </c>
      <c r="BF19" s="346">
        <f t="shared" si="0"/>
        <v>2.4</v>
      </c>
      <c r="BG19" s="346">
        <f t="shared" si="0"/>
        <v>0</v>
      </c>
      <c r="BH19" s="346">
        <f t="shared" si="0"/>
        <v>0</v>
      </c>
      <c r="BI19" s="346">
        <f t="shared" si="0"/>
        <v>2.4</v>
      </c>
      <c r="BJ19" s="348">
        <f t="shared" si="0"/>
        <v>4.8</v>
      </c>
      <c r="BK19" s="344">
        <f t="shared" si="0"/>
        <v>7.1999999999999993</v>
      </c>
      <c r="BL19" s="346">
        <f t="shared" si="0"/>
        <v>0</v>
      </c>
      <c r="BM19" s="346">
        <f t="shared" si="0"/>
        <v>4.8</v>
      </c>
      <c r="BN19" s="346">
        <f t="shared" si="0"/>
        <v>4.8</v>
      </c>
      <c r="BO19" s="346">
        <f t="shared" si="0"/>
        <v>4.8</v>
      </c>
      <c r="BP19" s="346">
        <f t="shared" si="0"/>
        <v>0</v>
      </c>
      <c r="BQ19" s="346">
        <f t="shared" si="0"/>
        <v>2.4</v>
      </c>
      <c r="BR19" s="346">
        <f t="shared" si="0"/>
        <v>0</v>
      </c>
      <c r="BS19" s="346">
        <f t="shared" ref="BS19:CM19" si="1">BS17*BS18</f>
        <v>4.8</v>
      </c>
      <c r="BT19" s="346">
        <f t="shared" si="1"/>
        <v>0</v>
      </c>
      <c r="BU19" s="346">
        <f t="shared" si="1"/>
        <v>4.8</v>
      </c>
      <c r="BV19" s="348">
        <f t="shared" si="1"/>
        <v>0</v>
      </c>
      <c r="BW19" s="344">
        <f t="shared" si="1"/>
        <v>2.4</v>
      </c>
      <c r="BX19" s="346">
        <f t="shared" si="1"/>
        <v>4.8</v>
      </c>
      <c r="BY19" s="346">
        <f t="shared" si="1"/>
        <v>2.4</v>
      </c>
      <c r="BZ19" s="346">
        <f t="shared" si="1"/>
        <v>4.8</v>
      </c>
      <c r="CA19" s="346">
        <f t="shared" si="1"/>
        <v>0</v>
      </c>
      <c r="CB19" s="346">
        <f t="shared" si="1"/>
        <v>0</v>
      </c>
      <c r="CC19" s="348">
        <f t="shared" si="1"/>
        <v>2.4</v>
      </c>
      <c r="CD19" s="344">
        <f t="shared" si="1"/>
        <v>4.8</v>
      </c>
      <c r="CE19" s="346">
        <f t="shared" si="1"/>
        <v>0</v>
      </c>
      <c r="CF19" s="346">
        <f t="shared" si="1"/>
        <v>2.4</v>
      </c>
      <c r="CG19" s="346">
        <f t="shared" si="1"/>
        <v>0</v>
      </c>
      <c r="CH19" s="346">
        <f t="shared" si="1"/>
        <v>0</v>
      </c>
      <c r="CI19" s="346">
        <f t="shared" si="1"/>
        <v>0</v>
      </c>
      <c r="CJ19" s="346">
        <f t="shared" si="1"/>
        <v>2.4</v>
      </c>
      <c r="CK19" s="346">
        <f t="shared" si="1"/>
        <v>0</v>
      </c>
      <c r="CL19" s="346">
        <f t="shared" si="1"/>
        <v>0</v>
      </c>
      <c r="CM19" s="348">
        <f t="shared" si="1"/>
        <v>0</v>
      </c>
      <c r="CN19" s="114"/>
    </row>
    <row r="20" spans="1:93" x14ac:dyDescent="0.5">
      <c r="A20" s="79"/>
      <c r="B20" s="457" t="s">
        <v>208</v>
      </c>
      <c r="C20" s="458"/>
      <c r="D20" s="337" t="s">
        <v>67</v>
      </c>
      <c r="E20" s="338" t="s">
        <v>66</v>
      </c>
      <c r="F20" s="339" t="s">
        <v>67</v>
      </c>
      <c r="G20" s="338" t="s">
        <v>66</v>
      </c>
      <c r="H20" s="339" t="s">
        <v>67</v>
      </c>
      <c r="I20" s="338" t="s">
        <v>66</v>
      </c>
      <c r="J20" s="339" t="s">
        <v>67</v>
      </c>
      <c r="K20" s="338" t="s">
        <v>66</v>
      </c>
      <c r="L20" s="339" t="s">
        <v>67</v>
      </c>
      <c r="M20" s="338" t="s">
        <v>66</v>
      </c>
      <c r="N20" s="339" t="s">
        <v>67</v>
      </c>
      <c r="O20" s="338" t="s">
        <v>66</v>
      </c>
      <c r="P20" s="339" t="s">
        <v>66</v>
      </c>
      <c r="Q20" s="338" t="s">
        <v>66</v>
      </c>
      <c r="R20" s="339" t="s">
        <v>66</v>
      </c>
      <c r="S20" s="338" t="s">
        <v>66</v>
      </c>
      <c r="T20" s="339" t="s">
        <v>66</v>
      </c>
      <c r="U20" s="338" t="s">
        <v>66</v>
      </c>
      <c r="V20" s="339" t="s">
        <v>66</v>
      </c>
      <c r="W20" s="338" t="s">
        <v>66</v>
      </c>
      <c r="X20" s="339" t="s">
        <v>66</v>
      </c>
      <c r="Y20" s="338" t="s">
        <v>66</v>
      </c>
      <c r="Z20" s="340" t="s">
        <v>66</v>
      </c>
      <c r="AA20" s="341" t="s">
        <v>66</v>
      </c>
      <c r="AB20" s="337" t="s">
        <v>66</v>
      </c>
      <c r="AC20" s="339" t="s">
        <v>66</v>
      </c>
      <c r="AD20" s="339" t="s">
        <v>66</v>
      </c>
      <c r="AE20" s="339" t="s">
        <v>66</v>
      </c>
      <c r="AF20" s="342" t="s">
        <v>66</v>
      </c>
      <c r="AG20" s="342" t="s">
        <v>106</v>
      </c>
      <c r="AH20" s="339" t="s">
        <v>107</v>
      </c>
      <c r="AI20" s="339" t="s">
        <v>67</v>
      </c>
      <c r="AJ20" s="339" t="s">
        <v>106</v>
      </c>
      <c r="AK20" s="339" t="s">
        <v>67</v>
      </c>
      <c r="AL20" s="338" t="s">
        <v>66</v>
      </c>
      <c r="AM20" s="338" t="s">
        <v>66</v>
      </c>
      <c r="AN20" s="338" t="s">
        <v>66</v>
      </c>
      <c r="AO20" s="338" t="s">
        <v>66</v>
      </c>
      <c r="AP20" s="338" t="s">
        <v>66</v>
      </c>
      <c r="AQ20" s="338" t="s">
        <v>66</v>
      </c>
      <c r="AR20" s="338" t="s">
        <v>66</v>
      </c>
      <c r="AS20" s="338" t="s">
        <v>66</v>
      </c>
      <c r="AT20" s="338" t="s">
        <v>66</v>
      </c>
      <c r="AU20" s="338" t="s">
        <v>66</v>
      </c>
      <c r="AV20" s="338" t="s">
        <v>67</v>
      </c>
      <c r="AW20" s="338" t="s">
        <v>67</v>
      </c>
      <c r="AX20" s="338" t="s">
        <v>66</v>
      </c>
      <c r="AY20" s="338" t="s">
        <v>66</v>
      </c>
      <c r="AZ20" s="343"/>
      <c r="BA20" s="337" t="s">
        <v>67</v>
      </c>
      <c r="BB20" s="338" t="s">
        <v>66</v>
      </c>
      <c r="BC20" s="339" t="s">
        <v>67</v>
      </c>
      <c r="BD20" s="338" t="s">
        <v>66</v>
      </c>
      <c r="BE20" s="339" t="s">
        <v>66</v>
      </c>
      <c r="BF20" s="338" t="s">
        <v>66</v>
      </c>
      <c r="BG20" s="339" t="s">
        <v>137</v>
      </c>
      <c r="BH20" s="338" t="s">
        <v>137</v>
      </c>
      <c r="BI20" s="339" t="s">
        <v>98</v>
      </c>
      <c r="BJ20" s="343" t="s">
        <v>150</v>
      </c>
      <c r="BK20" s="337" t="s">
        <v>66</v>
      </c>
      <c r="BL20" s="338" t="s">
        <v>66</v>
      </c>
      <c r="BM20" s="339" t="s">
        <v>67</v>
      </c>
      <c r="BN20" s="338" t="s">
        <v>67</v>
      </c>
      <c r="BO20" s="339" t="s">
        <v>67</v>
      </c>
      <c r="BP20" s="338" t="s">
        <v>66</v>
      </c>
      <c r="BQ20" s="339" t="s">
        <v>66</v>
      </c>
      <c r="BR20" s="338" t="s">
        <v>66</v>
      </c>
      <c r="BS20" s="339" t="s">
        <v>177</v>
      </c>
      <c r="BT20" s="338" t="s">
        <v>66</v>
      </c>
      <c r="BU20" s="339" t="s">
        <v>177</v>
      </c>
      <c r="BV20" s="343" t="s">
        <v>66</v>
      </c>
      <c r="BW20" s="337" t="s">
        <v>67</v>
      </c>
      <c r="BX20" s="339" t="s">
        <v>66</v>
      </c>
      <c r="BY20" s="339" t="s">
        <v>67</v>
      </c>
      <c r="BZ20" s="339" t="s">
        <v>67</v>
      </c>
      <c r="CA20" s="338" t="s">
        <v>67</v>
      </c>
      <c r="CB20" s="338" t="s">
        <v>67</v>
      </c>
      <c r="CC20" s="343" t="s">
        <v>67</v>
      </c>
      <c r="CD20" s="337" t="s">
        <v>67</v>
      </c>
      <c r="CE20" s="338" t="s">
        <v>67</v>
      </c>
      <c r="CF20" s="339" t="s">
        <v>67</v>
      </c>
      <c r="CG20" s="338" t="s">
        <v>67</v>
      </c>
      <c r="CH20" s="339" t="s">
        <v>67</v>
      </c>
      <c r="CI20" s="338" t="s">
        <v>67</v>
      </c>
      <c r="CJ20" s="339" t="s">
        <v>67</v>
      </c>
      <c r="CK20" s="338" t="s">
        <v>66</v>
      </c>
      <c r="CL20" s="339" t="s">
        <v>67</v>
      </c>
      <c r="CM20" s="343" t="s">
        <v>67</v>
      </c>
    </row>
    <row r="21" spans="1:93" x14ac:dyDescent="0.5">
      <c r="A21" s="79"/>
      <c r="B21" s="457" t="s">
        <v>209</v>
      </c>
      <c r="C21" s="458"/>
      <c r="D21" s="337" t="s">
        <v>67</v>
      </c>
      <c r="E21" s="338" t="s">
        <v>67</v>
      </c>
      <c r="F21" s="339" t="s">
        <v>67</v>
      </c>
      <c r="G21" s="338" t="s">
        <v>66</v>
      </c>
      <c r="H21" s="339" t="s">
        <v>67</v>
      </c>
      <c r="I21" s="338" t="s">
        <v>66</v>
      </c>
      <c r="J21" s="339" t="s">
        <v>67</v>
      </c>
      <c r="K21" s="338" t="s">
        <v>66</v>
      </c>
      <c r="L21" s="339" t="s">
        <v>67</v>
      </c>
      <c r="M21" s="338" t="s">
        <v>67</v>
      </c>
      <c r="N21" s="339" t="s">
        <v>67</v>
      </c>
      <c r="O21" s="338" t="s">
        <v>66</v>
      </c>
      <c r="P21" s="339" t="s">
        <v>66</v>
      </c>
      <c r="Q21" s="338" t="s">
        <v>66</v>
      </c>
      <c r="R21" s="339" t="s">
        <v>66</v>
      </c>
      <c r="S21" s="338" t="s">
        <v>66</v>
      </c>
      <c r="T21" s="339" t="s">
        <v>66</v>
      </c>
      <c r="U21" s="338" t="s">
        <v>66</v>
      </c>
      <c r="V21" s="339" t="s">
        <v>66</v>
      </c>
      <c r="W21" s="338" t="s">
        <v>66</v>
      </c>
      <c r="X21" s="339" t="s">
        <v>66</v>
      </c>
      <c r="Y21" s="338" t="s">
        <v>66</v>
      </c>
      <c r="Z21" s="340" t="s">
        <v>66</v>
      </c>
      <c r="AA21" s="341" t="s">
        <v>67</v>
      </c>
      <c r="AB21" s="337" t="s">
        <v>67</v>
      </c>
      <c r="AC21" s="339" t="s">
        <v>67</v>
      </c>
      <c r="AD21" s="339" t="s">
        <v>67</v>
      </c>
      <c r="AE21" s="339" t="s">
        <v>67</v>
      </c>
      <c r="AF21" s="342" t="s">
        <v>67</v>
      </c>
      <c r="AG21" s="342" t="s">
        <v>67</v>
      </c>
      <c r="AH21" s="339" t="s">
        <v>67</v>
      </c>
      <c r="AI21" s="339" t="s">
        <v>67</v>
      </c>
      <c r="AJ21" s="339" t="s">
        <v>67</v>
      </c>
      <c r="AK21" s="339" t="s">
        <v>67</v>
      </c>
      <c r="AL21" s="338" t="s">
        <v>67</v>
      </c>
      <c r="AM21" s="338"/>
      <c r="AN21" s="338"/>
      <c r="AO21" s="338" t="s">
        <v>66</v>
      </c>
      <c r="AP21" s="338" t="s">
        <v>108</v>
      </c>
      <c r="AQ21" s="338" t="s">
        <v>108</v>
      </c>
      <c r="AR21" s="338" t="s">
        <v>108</v>
      </c>
      <c r="AS21" s="338" t="s">
        <v>108</v>
      </c>
      <c r="AT21" s="338" t="s">
        <v>108</v>
      </c>
      <c r="AU21" s="338" t="s">
        <v>108</v>
      </c>
      <c r="AV21" s="338" t="s">
        <v>67</v>
      </c>
      <c r="AW21" s="338" t="s">
        <v>67</v>
      </c>
      <c r="AX21" s="338" t="s">
        <v>108</v>
      </c>
      <c r="AY21" s="338" t="s">
        <v>108</v>
      </c>
      <c r="AZ21" s="343" t="s">
        <v>108</v>
      </c>
      <c r="BA21" s="337" t="s">
        <v>67</v>
      </c>
      <c r="BB21" s="338" t="s">
        <v>66</v>
      </c>
      <c r="BC21" s="339" t="s">
        <v>67</v>
      </c>
      <c r="BD21" s="338" t="s">
        <v>66</v>
      </c>
      <c r="BE21" s="339" t="s">
        <v>67</v>
      </c>
      <c r="BF21" s="338" t="s">
        <v>67</v>
      </c>
      <c r="BG21" s="339" t="s">
        <v>137</v>
      </c>
      <c r="BH21" s="338" t="s">
        <v>142</v>
      </c>
      <c r="BI21" s="339" t="s">
        <v>98</v>
      </c>
      <c r="BJ21" s="343" t="s">
        <v>136</v>
      </c>
      <c r="BK21" s="337" t="s">
        <v>67</v>
      </c>
      <c r="BL21" s="338" t="s">
        <v>66</v>
      </c>
      <c r="BM21" s="339" t="s">
        <v>67</v>
      </c>
      <c r="BN21" s="338" t="s">
        <v>67</v>
      </c>
      <c r="BO21" s="339" t="s">
        <v>67</v>
      </c>
      <c r="BP21" s="338" t="s">
        <v>66</v>
      </c>
      <c r="BQ21" s="339" t="s">
        <v>67</v>
      </c>
      <c r="BR21" s="338" t="s">
        <v>66</v>
      </c>
      <c r="BS21" s="339" t="s">
        <v>67</v>
      </c>
      <c r="BT21" s="338" t="s">
        <v>66</v>
      </c>
      <c r="BU21" s="339" t="s">
        <v>67</v>
      </c>
      <c r="BV21" s="343" t="s">
        <v>66</v>
      </c>
      <c r="BW21" s="337" t="s">
        <v>67</v>
      </c>
      <c r="BX21" s="339" t="s">
        <v>67</v>
      </c>
      <c r="BY21" s="339" t="s">
        <v>67</v>
      </c>
      <c r="BZ21" s="339" t="s">
        <v>67</v>
      </c>
      <c r="CA21" s="338" t="s">
        <v>67</v>
      </c>
      <c r="CB21" s="338" t="s">
        <v>67</v>
      </c>
      <c r="CC21" s="343" t="s">
        <v>67</v>
      </c>
      <c r="CD21" s="337" t="s">
        <v>67</v>
      </c>
      <c r="CE21" s="338" t="s">
        <v>67</v>
      </c>
      <c r="CF21" s="339" t="s">
        <v>67</v>
      </c>
      <c r="CG21" s="338" t="s">
        <v>67</v>
      </c>
      <c r="CH21" s="339" t="s">
        <v>67</v>
      </c>
      <c r="CI21" s="338" t="s">
        <v>67</v>
      </c>
      <c r="CJ21" s="339" t="s">
        <v>67</v>
      </c>
      <c r="CK21" s="338" t="s">
        <v>67</v>
      </c>
      <c r="CL21" s="339" t="s">
        <v>67</v>
      </c>
      <c r="CM21" s="343" t="s">
        <v>67</v>
      </c>
    </row>
    <row r="22" spans="1:93" s="81" customFormat="1" x14ac:dyDescent="0.5">
      <c r="A22" s="113" t="s">
        <v>232</v>
      </c>
      <c r="B22" s="457" t="s">
        <v>215</v>
      </c>
      <c r="C22" s="463"/>
      <c r="D22" s="372">
        <v>2.2000000000000002</v>
      </c>
      <c r="E22" s="373">
        <v>2.2000000000000002</v>
      </c>
      <c r="F22" s="373">
        <v>2.2000000000000002</v>
      </c>
      <c r="G22" s="373">
        <v>0</v>
      </c>
      <c r="H22" s="373">
        <v>2.2000000000000002</v>
      </c>
      <c r="I22" s="373">
        <v>0</v>
      </c>
      <c r="J22" s="373">
        <v>2.2000000000000002</v>
      </c>
      <c r="K22" s="373">
        <v>0</v>
      </c>
      <c r="L22" s="373">
        <v>2.2000000000000002</v>
      </c>
      <c r="M22" s="373">
        <v>2.2000000000000002</v>
      </c>
      <c r="N22" s="373">
        <v>2.2000000000000002</v>
      </c>
      <c r="O22" s="373">
        <v>0</v>
      </c>
      <c r="P22" s="373">
        <v>0</v>
      </c>
      <c r="Q22" s="373">
        <v>0</v>
      </c>
      <c r="R22" s="373">
        <v>0</v>
      </c>
      <c r="S22" s="373">
        <v>0</v>
      </c>
      <c r="T22" s="373">
        <v>0</v>
      </c>
      <c r="U22" s="373">
        <v>0</v>
      </c>
      <c r="V22" s="373">
        <v>0</v>
      </c>
      <c r="W22" s="373">
        <v>0</v>
      </c>
      <c r="X22" s="373">
        <v>0</v>
      </c>
      <c r="Y22" s="374">
        <v>0</v>
      </c>
      <c r="Z22" s="375">
        <v>0</v>
      </c>
      <c r="AA22" s="376">
        <v>2.2000000000000002</v>
      </c>
      <c r="AB22" s="372">
        <v>2.2000000000000002</v>
      </c>
      <c r="AC22" s="373">
        <v>2.2000000000000002</v>
      </c>
      <c r="AD22" s="373">
        <v>2.2000000000000002</v>
      </c>
      <c r="AE22" s="373">
        <v>2.2000000000000002</v>
      </c>
      <c r="AF22" s="373">
        <v>2.2000000000000002</v>
      </c>
      <c r="AG22" s="373">
        <v>2.2000000000000002</v>
      </c>
      <c r="AH22" s="373">
        <v>2.2000000000000002</v>
      </c>
      <c r="AI22" s="373">
        <v>2.2000000000000002</v>
      </c>
      <c r="AJ22" s="373">
        <v>2.2000000000000002</v>
      </c>
      <c r="AK22" s="373">
        <v>2.2000000000000002</v>
      </c>
      <c r="AL22" s="373">
        <v>2.2000000000000002</v>
      </c>
      <c r="AM22" s="373">
        <v>2.2000000000000002</v>
      </c>
      <c r="AN22" s="373">
        <v>2.2000000000000002</v>
      </c>
      <c r="AO22" s="374">
        <v>0</v>
      </c>
      <c r="AP22" s="374">
        <v>0</v>
      </c>
      <c r="AQ22" s="374">
        <v>0</v>
      </c>
      <c r="AR22" s="374">
        <v>0</v>
      </c>
      <c r="AS22" s="374">
        <v>0</v>
      </c>
      <c r="AT22" s="374">
        <v>0</v>
      </c>
      <c r="AU22" s="374">
        <v>0</v>
      </c>
      <c r="AV22" s="373">
        <v>2.2000000000000002</v>
      </c>
      <c r="AW22" s="373">
        <v>2.2000000000000002</v>
      </c>
      <c r="AX22" s="374">
        <v>0</v>
      </c>
      <c r="AY22" s="374">
        <v>0</v>
      </c>
      <c r="AZ22" s="377">
        <v>0</v>
      </c>
      <c r="BA22" s="372">
        <v>2.2000000000000002</v>
      </c>
      <c r="BB22" s="374">
        <v>0</v>
      </c>
      <c r="BC22" s="373">
        <v>2.2000000000000002</v>
      </c>
      <c r="BD22" s="374">
        <v>0</v>
      </c>
      <c r="BE22" s="373">
        <v>2.2000000000000002</v>
      </c>
      <c r="BF22" s="373">
        <v>2.2000000000000002</v>
      </c>
      <c r="BG22" s="373">
        <v>2.2000000000000002</v>
      </c>
      <c r="BH22" s="373">
        <v>2.2000000000000002</v>
      </c>
      <c r="BI22" s="373">
        <v>2.2000000000000002</v>
      </c>
      <c r="BJ22" s="378">
        <v>2.2000000000000002</v>
      </c>
      <c r="BK22" s="372">
        <v>2.2000000000000002</v>
      </c>
      <c r="BL22" s="374">
        <v>0</v>
      </c>
      <c r="BM22" s="373">
        <v>2.2000000000000002</v>
      </c>
      <c r="BN22" s="373">
        <v>2.2000000000000002</v>
      </c>
      <c r="BO22" s="373">
        <v>2.2000000000000002</v>
      </c>
      <c r="BP22" s="373">
        <v>0</v>
      </c>
      <c r="BQ22" s="379">
        <v>2.2000000000000002</v>
      </c>
      <c r="BR22" s="374">
        <v>0</v>
      </c>
      <c r="BS22" s="373">
        <v>2.2000000000000002</v>
      </c>
      <c r="BT22" s="374">
        <v>0</v>
      </c>
      <c r="BU22" s="373">
        <v>2.2000000000000002</v>
      </c>
      <c r="BV22" s="377">
        <v>0</v>
      </c>
      <c r="BW22" s="372">
        <v>2.2000000000000002</v>
      </c>
      <c r="BX22" s="373">
        <v>2.2000000000000002</v>
      </c>
      <c r="BY22" s="373">
        <v>2.2000000000000002</v>
      </c>
      <c r="BZ22" s="373">
        <v>2.2000000000000002</v>
      </c>
      <c r="CA22" s="373">
        <v>2.2000000000000002</v>
      </c>
      <c r="CB22" s="373">
        <v>2.2000000000000002</v>
      </c>
      <c r="CC22" s="378">
        <v>2.2000000000000002</v>
      </c>
      <c r="CD22" s="372">
        <v>2.2000000000000002</v>
      </c>
      <c r="CE22" s="373">
        <v>2.2000000000000002</v>
      </c>
      <c r="CF22" s="373">
        <v>2.2000000000000002</v>
      </c>
      <c r="CG22" s="373">
        <v>2.2000000000000002</v>
      </c>
      <c r="CH22" s="373">
        <v>2.2000000000000002</v>
      </c>
      <c r="CI22" s="373">
        <v>2.2000000000000002</v>
      </c>
      <c r="CJ22" s="373">
        <v>2.2000000000000002</v>
      </c>
      <c r="CK22" s="373">
        <v>2.2000000000000002</v>
      </c>
      <c r="CL22" s="373">
        <v>2.2000000000000002</v>
      </c>
      <c r="CM22" s="378">
        <v>2.2000000000000002</v>
      </c>
    </row>
    <row r="23" spans="1:93" s="82" customFormat="1" x14ac:dyDescent="0.5">
      <c r="A23" s="469" t="s">
        <v>50</v>
      </c>
      <c r="B23" s="470"/>
      <c r="C23" s="470"/>
      <c r="D23" s="362">
        <v>2</v>
      </c>
      <c r="E23" s="363">
        <v>1</v>
      </c>
      <c r="F23" s="366">
        <v>2</v>
      </c>
      <c r="G23" s="363">
        <v>0</v>
      </c>
      <c r="H23" s="366">
        <v>2</v>
      </c>
      <c r="I23" s="363">
        <v>0</v>
      </c>
      <c r="J23" s="366">
        <v>2</v>
      </c>
      <c r="K23" s="363">
        <v>0</v>
      </c>
      <c r="L23" s="366">
        <v>2</v>
      </c>
      <c r="M23" s="363">
        <v>1</v>
      </c>
      <c r="N23" s="366">
        <v>2</v>
      </c>
      <c r="O23" s="363">
        <v>0</v>
      </c>
      <c r="P23" s="366">
        <v>0</v>
      </c>
      <c r="Q23" s="363">
        <v>0</v>
      </c>
      <c r="R23" s="366">
        <v>0</v>
      </c>
      <c r="S23" s="363">
        <v>0</v>
      </c>
      <c r="T23" s="366">
        <v>0</v>
      </c>
      <c r="U23" s="363">
        <v>0</v>
      </c>
      <c r="V23" s="366">
        <v>0</v>
      </c>
      <c r="W23" s="363">
        <v>0</v>
      </c>
      <c r="X23" s="366">
        <v>0</v>
      </c>
      <c r="Y23" s="363">
        <v>0</v>
      </c>
      <c r="Z23" s="369">
        <v>0</v>
      </c>
      <c r="AA23" s="365">
        <v>1</v>
      </c>
      <c r="AB23" s="362">
        <v>1</v>
      </c>
      <c r="AC23" s="366">
        <v>1</v>
      </c>
      <c r="AD23" s="366">
        <v>1</v>
      </c>
      <c r="AE23" s="366">
        <v>1</v>
      </c>
      <c r="AF23" s="370">
        <v>1</v>
      </c>
      <c r="AG23" s="370">
        <v>1</v>
      </c>
      <c r="AH23" s="366">
        <v>2</v>
      </c>
      <c r="AI23" s="366">
        <v>2</v>
      </c>
      <c r="AJ23" s="366">
        <v>1</v>
      </c>
      <c r="AK23" s="366">
        <v>2</v>
      </c>
      <c r="AL23" s="363">
        <v>1</v>
      </c>
      <c r="AM23" s="363">
        <v>1</v>
      </c>
      <c r="AN23" s="363">
        <v>1</v>
      </c>
      <c r="AO23" s="363">
        <v>0</v>
      </c>
      <c r="AP23" s="363">
        <v>0</v>
      </c>
      <c r="AQ23" s="363">
        <v>0</v>
      </c>
      <c r="AR23" s="363">
        <v>0</v>
      </c>
      <c r="AS23" s="363">
        <v>0</v>
      </c>
      <c r="AT23" s="363">
        <v>0</v>
      </c>
      <c r="AU23" s="363">
        <v>0</v>
      </c>
      <c r="AV23" s="363">
        <v>2</v>
      </c>
      <c r="AW23" s="363">
        <v>2</v>
      </c>
      <c r="AX23" s="363">
        <v>0</v>
      </c>
      <c r="AY23" s="363">
        <v>0</v>
      </c>
      <c r="AZ23" s="368">
        <v>0</v>
      </c>
      <c r="BA23" s="362">
        <v>2</v>
      </c>
      <c r="BB23" s="363">
        <v>0</v>
      </c>
      <c r="BC23" s="366">
        <v>2</v>
      </c>
      <c r="BD23" s="363">
        <v>0</v>
      </c>
      <c r="BE23" s="366">
        <v>1</v>
      </c>
      <c r="BF23" s="363">
        <v>1</v>
      </c>
      <c r="BG23" s="366">
        <v>2</v>
      </c>
      <c r="BH23" s="363">
        <v>1</v>
      </c>
      <c r="BI23" s="366">
        <v>2</v>
      </c>
      <c r="BJ23" s="368">
        <v>1</v>
      </c>
      <c r="BK23" s="362">
        <v>1</v>
      </c>
      <c r="BL23" s="363">
        <v>0</v>
      </c>
      <c r="BM23" s="366">
        <v>2</v>
      </c>
      <c r="BN23" s="363">
        <v>2</v>
      </c>
      <c r="BO23" s="366">
        <v>2</v>
      </c>
      <c r="BP23" s="363">
        <v>0</v>
      </c>
      <c r="BQ23" s="366">
        <v>1</v>
      </c>
      <c r="BR23" s="363">
        <v>0</v>
      </c>
      <c r="BS23" s="366">
        <v>1</v>
      </c>
      <c r="BT23" s="363">
        <v>0</v>
      </c>
      <c r="BU23" s="366">
        <v>1</v>
      </c>
      <c r="BV23" s="368">
        <v>0</v>
      </c>
      <c r="BW23" s="362">
        <v>2</v>
      </c>
      <c r="BX23" s="366">
        <v>2</v>
      </c>
      <c r="BY23" s="366">
        <v>2</v>
      </c>
      <c r="BZ23" s="366">
        <v>2</v>
      </c>
      <c r="CA23" s="363">
        <v>2</v>
      </c>
      <c r="CB23" s="363">
        <v>2</v>
      </c>
      <c r="CC23" s="368">
        <v>2</v>
      </c>
      <c r="CD23" s="362">
        <v>2</v>
      </c>
      <c r="CE23" s="363">
        <v>2</v>
      </c>
      <c r="CF23" s="366">
        <v>2</v>
      </c>
      <c r="CG23" s="363">
        <v>2</v>
      </c>
      <c r="CH23" s="366">
        <v>2</v>
      </c>
      <c r="CI23" s="363">
        <v>2</v>
      </c>
      <c r="CJ23" s="366">
        <v>2</v>
      </c>
      <c r="CK23" s="363">
        <v>1</v>
      </c>
      <c r="CL23" s="366">
        <v>2</v>
      </c>
      <c r="CM23" s="368">
        <v>2</v>
      </c>
    </row>
    <row r="24" spans="1:93" s="105" customFormat="1" x14ac:dyDescent="0.5">
      <c r="A24" s="478" t="s">
        <v>230</v>
      </c>
      <c r="B24" s="479"/>
      <c r="C24" s="479"/>
      <c r="D24" s="344">
        <f>D22*D23</f>
        <v>4.4000000000000004</v>
      </c>
      <c r="E24" s="346">
        <f>E22*E23</f>
        <v>2.2000000000000002</v>
      </c>
      <c r="F24" s="346">
        <f t="shared" ref="F24:BS24" si="2">F22*F23</f>
        <v>4.4000000000000004</v>
      </c>
      <c r="G24" s="346">
        <f t="shared" si="2"/>
        <v>0</v>
      </c>
      <c r="H24" s="346">
        <f t="shared" si="2"/>
        <v>4.4000000000000004</v>
      </c>
      <c r="I24" s="346">
        <f t="shared" si="2"/>
        <v>0</v>
      </c>
      <c r="J24" s="346">
        <f t="shared" si="2"/>
        <v>4.4000000000000004</v>
      </c>
      <c r="K24" s="346">
        <f t="shared" si="2"/>
        <v>0</v>
      </c>
      <c r="L24" s="346">
        <f t="shared" si="2"/>
        <v>4.4000000000000004</v>
      </c>
      <c r="M24" s="346">
        <f t="shared" si="2"/>
        <v>2.2000000000000002</v>
      </c>
      <c r="N24" s="346">
        <f t="shared" si="2"/>
        <v>4.4000000000000004</v>
      </c>
      <c r="O24" s="346">
        <f t="shared" si="2"/>
        <v>0</v>
      </c>
      <c r="P24" s="346">
        <f t="shared" si="2"/>
        <v>0</v>
      </c>
      <c r="Q24" s="346">
        <f t="shared" si="2"/>
        <v>0</v>
      </c>
      <c r="R24" s="346">
        <f t="shared" si="2"/>
        <v>0</v>
      </c>
      <c r="S24" s="346">
        <f t="shared" si="2"/>
        <v>0</v>
      </c>
      <c r="T24" s="346">
        <f t="shared" si="2"/>
        <v>0</v>
      </c>
      <c r="U24" s="346">
        <f t="shared" si="2"/>
        <v>0</v>
      </c>
      <c r="V24" s="346">
        <f t="shared" si="2"/>
        <v>0</v>
      </c>
      <c r="W24" s="346">
        <f t="shared" si="2"/>
        <v>0</v>
      </c>
      <c r="X24" s="346">
        <f t="shared" si="2"/>
        <v>0</v>
      </c>
      <c r="Y24" s="371">
        <f t="shared" si="2"/>
        <v>0</v>
      </c>
      <c r="Z24" s="371">
        <f t="shared" si="2"/>
        <v>0</v>
      </c>
      <c r="AA24" s="371">
        <f t="shared" si="2"/>
        <v>2.2000000000000002</v>
      </c>
      <c r="AB24" s="344">
        <f t="shared" si="2"/>
        <v>2.2000000000000002</v>
      </c>
      <c r="AC24" s="346">
        <f t="shared" si="2"/>
        <v>2.2000000000000002</v>
      </c>
      <c r="AD24" s="346">
        <f t="shared" si="2"/>
        <v>2.2000000000000002</v>
      </c>
      <c r="AE24" s="346">
        <f t="shared" si="2"/>
        <v>2.2000000000000002</v>
      </c>
      <c r="AF24" s="346">
        <f t="shared" si="2"/>
        <v>2.2000000000000002</v>
      </c>
      <c r="AG24" s="346">
        <f t="shared" si="2"/>
        <v>2.2000000000000002</v>
      </c>
      <c r="AH24" s="346">
        <f t="shared" si="2"/>
        <v>4.4000000000000004</v>
      </c>
      <c r="AI24" s="346">
        <f t="shared" si="2"/>
        <v>4.4000000000000004</v>
      </c>
      <c r="AJ24" s="346">
        <f t="shared" si="2"/>
        <v>2.2000000000000002</v>
      </c>
      <c r="AK24" s="346">
        <f t="shared" si="2"/>
        <v>4.4000000000000004</v>
      </c>
      <c r="AL24" s="346">
        <f t="shared" si="2"/>
        <v>2.2000000000000002</v>
      </c>
      <c r="AM24" s="346">
        <f t="shared" si="2"/>
        <v>2.2000000000000002</v>
      </c>
      <c r="AN24" s="346">
        <f t="shared" si="2"/>
        <v>2.2000000000000002</v>
      </c>
      <c r="AO24" s="346">
        <f t="shared" si="2"/>
        <v>0</v>
      </c>
      <c r="AP24" s="346">
        <f t="shared" si="2"/>
        <v>0</v>
      </c>
      <c r="AQ24" s="346">
        <f t="shared" si="2"/>
        <v>0</v>
      </c>
      <c r="AR24" s="346">
        <f t="shared" si="2"/>
        <v>0</v>
      </c>
      <c r="AS24" s="346">
        <f t="shared" si="2"/>
        <v>0</v>
      </c>
      <c r="AT24" s="346">
        <f t="shared" si="2"/>
        <v>0</v>
      </c>
      <c r="AU24" s="346">
        <f t="shared" si="2"/>
        <v>0</v>
      </c>
      <c r="AV24" s="346">
        <f t="shared" si="2"/>
        <v>4.4000000000000004</v>
      </c>
      <c r="AW24" s="346">
        <f t="shared" si="2"/>
        <v>4.4000000000000004</v>
      </c>
      <c r="AX24" s="346">
        <f t="shared" si="2"/>
        <v>0</v>
      </c>
      <c r="AY24" s="346">
        <f t="shared" si="2"/>
        <v>0</v>
      </c>
      <c r="AZ24" s="348">
        <f t="shared" si="2"/>
        <v>0</v>
      </c>
      <c r="BA24" s="344">
        <f t="shared" si="2"/>
        <v>4.4000000000000004</v>
      </c>
      <c r="BB24" s="346">
        <f t="shared" si="2"/>
        <v>0</v>
      </c>
      <c r="BC24" s="346">
        <f t="shared" si="2"/>
        <v>4.4000000000000004</v>
      </c>
      <c r="BD24" s="346">
        <f t="shared" si="2"/>
        <v>0</v>
      </c>
      <c r="BE24" s="346">
        <f t="shared" si="2"/>
        <v>2.2000000000000002</v>
      </c>
      <c r="BF24" s="346">
        <f t="shared" si="2"/>
        <v>2.2000000000000002</v>
      </c>
      <c r="BG24" s="346">
        <f t="shared" si="2"/>
        <v>4.4000000000000004</v>
      </c>
      <c r="BH24" s="346">
        <f t="shared" si="2"/>
        <v>2.2000000000000002</v>
      </c>
      <c r="BI24" s="346">
        <f t="shared" si="2"/>
        <v>4.4000000000000004</v>
      </c>
      <c r="BJ24" s="348">
        <f t="shared" si="2"/>
        <v>2.2000000000000002</v>
      </c>
      <c r="BK24" s="344">
        <f t="shared" si="2"/>
        <v>2.2000000000000002</v>
      </c>
      <c r="BL24" s="346">
        <f t="shared" si="2"/>
        <v>0</v>
      </c>
      <c r="BM24" s="346">
        <f t="shared" si="2"/>
        <v>4.4000000000000004</v>
      </c>
      <c r="BN24" s="346">
        <f t="shared" si="2"/>
        <v>4.4000000000000004</v>
      </c>
      <c r="BO24" s="346">
        <f t="shared" si="2"/>
        <v>4.4000000000000004</v>
      </c>
      <c r="BP24" s="346">
        <f t="shared" si="2"/>
        <v>0</v>
      </c>
      <c r="BQ24" s="346">
        <f t="shared" si="2"/>
        <v>2.2000000000000002</v>
      </c>
      <c r="BR24" s="346">
        <f t="shared" si="2"/>
        <v>0</v>
      </c>
      <c r="BS24" s="346">
        <f t="shared" si="2"/>
        <v>2.2000000000000002</v>
      </c>
      <c r="BT24" s="346">
        <f t="shared" ref="BT24:CM24" si="3">BT22*BT23</f>
        <v>0</v>
      </c>
      <c r="BU24" s="346">
        <f t="shared" si="3"/>
        <v>2.2000000000000002</v>
      </c>
      <c r="BV24" s="348">
        <f t="shared" si="3"/>
        <v>0</v>
      </c>
      <c r="BW24" s="344">
        <f t="shared" si="3"/>
        <v>4.4000000000000004</v>
      </c>
      <c r="BX24" s="346">
        <f t="shared" si="3"/>
        <v>4.4000000000000004</v>
      </c>
      <c r="BY24" s="346">
        <f t="shared" si="3"/>
        <v>4.4000000000000004</v>
      </c>
      <c r="BZ24" s="346">
        <f t="shared" si="3"/>
        <v>4.4000000000000004</v>
      </c>
      <c r="CA24" s="346">
        <f t="shared" si="3"/>
        <v>4.4000000000000004</v>
      </c>
      <c r="CB24" s="346">
        <f t="shared" si="3"/>
        <v>4.4000000000000004</v>
      </c>
      <c r="CC24" s="348">
        <f t="shared" si="3"/>
        <v>4.4000000000000004</v>
      </c>
      <c r="CD24" s="344">
        <f t="shared" si="3"/>
        <v>4.4000000000000004</v>
      </c>
      <c r="CE24" s="346">
        <f t="shared" si="3"/>
        <v>4.4000000000000004</v>
      </c>
      <c r="CF24" s="346">
        <f t="shared" si="3"/>
        <v>4.4000000000000004</v>
      </c>
      <c r="CG24" s="346">
        <f t="shared" si="3"/>
        <v>4.4000000000000004</v>
      </c>
      <c r="CH24" s="346">
        <f t="shared" si="3"/>
        <v>4.4000000000000004</v>
      </c>
      <c r="CI24" s="346">
        <f t="shared" si="3"/>
        <v>4.4000000000000004</v>
      </c>
      <c r="CJ24" s="346">
        <f t="shared" si="3"/>
        <v>4.4000000000000004</v>
      </c>
      <c r="CK24" s="346">
        <f t="shared" si="3"/>
        <v>2.2000000000000002</v>
      </c>
      <c r="CL24" s="346">
        <f t="shared" si="3"/>
        <v>4.4000000000000004</v>
      </c>
      <c r="CM24" s="348">
        <f t="shared" si="3"/>
        <v>4.4000000000000004</v>
      </c>
      <c r="CN24" s="114"/>
    </row>
    <row r="25" spans="1:93" x14ac:dyDescent="0.5">
      <c r="A25" s="79"/>
      <c r="B25" s="457" t="s">
        <v>217</v>
      </c>
      <c r="C25" s="458"/>
      <c r="D25" s="337">
        <v>25</v>
      </c>
      <c r="E25" s="338">
        <v>27</v>
      </c>
      <c r="F25" s="339">
        <v>40</v>
      </c>
      <c r="G25" s="338">
        <v>40</v>
      </c>
      <c r="H25" s="339" t="s">
        <v>330</v>
      </c>
      <c r="I25" s="338" t="s">
        <v>330</v>
      </c>
      <c r="J25" s="339">
        <v>40</v>
      </c>
      <c r="K25" s="338">
        <v>40</v>
      </c>
      <c r="L25" s="339">
        <v>85</v>
      </c>
      <c r="M25" s="338">
        <v>85</v>
      </c>
      <c r="N25" s="339" t="s">
        <v>331</v>
      </c>
      <c r="O25" s="338">
        <v>70</v>
      </c>
      <c r="P25" s="339">
        <v>55</v>
      </c>
      <c r="Q25" s="338">
        <v>60</v>
      </c>
      <c r="R25" s="339">
        <v>30</v>
      </c>
      <c r="S25" s="338">
        <v>40</v>
      </c>
      <c r="T25" s="339">
        <v>25</v>
      </c>
      <c r="U25" s="338">
        <v>35</v>
      </c>
      <c r="V25" s="339">
        <v>19</v>
      </c>
      <c r="W25" s="338">
        <v>50</v>
      </c>
      <c r="X25" s="339">
        <v>60</v>
      </c>
      <c r="Y25" s="338">
        <v>150</v>
      </c>
      <c r="Z25" s="380">
        <v>50</v>
      </c>
      <c r="AA25" s="381">
        <v>70</v>
      </c>
      <c r="AB25" s="337">
        <v>50</v>
      </c>
      <c r="AC25" s="339">
        <v>13</v>
      </c>
      <c r="AD25" s="339">
        <v>13</v>
      </c>
      <c r="AE25" s="339">
        <v>120</v>
      </c>
      <c r="AF25" s="342">
        <v>120</v>
      </c>
      <c r="AG25" s="342">
        <v>100</v>
      </c>
      <c r="AH25" s="339">
        <v>5</v>
      </c>
      <c r="AI25" s="339">
        <v>70</v>
      </c>
      <c r="AJ25" s="339">
        <v>3</v>
      </c>
      <c r="AK25" s="339">
        <v>5</v>
      </c>
      <c r="AL25" s="338">
        <v>67</v>
      </c>
      <c r="AM25" s="338">
        <v>16</v>
      </c>
      <c r="AN25" s="338">
        <v>16</v>
      </c>
      <c r="AO25" s="338">
        <v>10</v>
      </c>
      <c r="AP25" s="338">
        <v>29</v>
      </c>
      <c r="AQ25" s="338">
        <v>7</v>
      </c>
      <c r="AR25" s="338">
        <v>6</v>
      </c>
      <c r="AS25" s="338">
        <v>2</v>
      </c>
      <c r="AT25" s="338">
        <v>9</v>
      </c>
      <c r="AU25" s="338">
        <v>8</v>
      </c>
      <c r="AV25" s="338">
        <v>60</v>
      </c>
      <c r="AW25" s="338">
        <v>71</v>
      </c>
      <c r="AX25" s="338">
        <v>3</v>
      </c>
      <c r="AY25" s="338">
        <v>20</v>
      </c>
      <c r="AZ25" s="343">
        <v>20</v>
      </c>
      <c r="BA25" s="337">
        <v>70</v>
      </c>
      <c r="BB25" s="338">
        <v>60</v>
      </c>
      <c r="BC25" s="339">
        <v>80</v>
      </c>
      <c r="BD25" s="338">
        <v>100</v>
      </c>
      <c r="BE25" s="339">
        <v>60</v>
      </c>
      <c r="BF25" s="338">
        <v>100</v>
      </c>
      <c r="BG25" s="339">
        <v>100</v>
      </c>
      <c r="BH25" s="338">
        <v>100</v>
      </c>
      <c r="BI25" s="339"/>
      <c r="BJ25" s="343">
        <v>500</v>
      </c>
      <c r="BK25" s="337">
        <v>40</v>
      </c>
      <c r="BL25" s="338">
        <v>40</v>
      </c>
      <c r="BM25" s="339">
        <v>250</v>
      </c>
      <c r="BN25" s="338">
        <v>250</v>
      </c>
      <c r="BO25" s="339">
        <v>150</v>
      </c>
      <c r="BP25" s="338">
        <v>150</v>
      </c>
      <c r="BQ25" s="339">
        <v>4</v>
      </c>
      <c r="BR25" s="338">
        <v>4</v>
      </c>
      <c r="BS25" s="339">
        <v>400</v>
      </c>
      <c r="BT25" s="338">
        <v>100</v>
      </c>
      <c r="BU25" s="339">
        <v>300</v>
      </c>
      <c r="BV25" s="343">
        <v>200</v>
      </c>
      <c r="BW25" s="337">
        <v>30</v>
      </c>
      <c r="BX25" s="339">
        <v>70</v>
      </c>
      <c r="BY25" s="339">
        <v>25</v>
      </c>
      <c r="BZ25" s="339">
        <v>15</v>
      </c>
      <c r="CA25" s="338">
        <v>70</v>
      </c>
      <c r="CB25" s="338">
        <v>10</v>
      </c>
      <c r="CC25" s="343">
        <v>70</v>
      </c>
      <c r="CD25" s="337">
        <v>50</v>
      </c>
      <c r="CE25" s="338">
        <v>50</v>
      </c>
      <c r="CF25" s="339">
        <v>60</v>
      </c>
      <c r="CG25" s="338">
        <v>60</v>
      </c>
      <c r="CH25" s="339">
        <v>70</v>
      </c>
      <c r="CI25" s="338">
        <v>70</v>
      </c>
      <c r="CJ25" s="339">
        <v>45</v>
      </c>
      <c r="CK25" s="338">
        <v>45</v>
      </c>
      <c r="CL25" s="339">
        <v>60</v>
      </c>
      <c r="CM25" s="343">
        <v>60</v>
      </c>
    </row>
    <row r="26" spans="1:93" x14ac:dyDescent="0.5">
      <c r="A26" s="79"/>
      <c r="B26" s="77" t="s">
        <v>218</v>
      </c>
      <c r="C26" s="251"/>
      <c r="D26" s="337">
        <v>25</v>
      </c>
      <c r="E26" s="338">
        <v>27</v>
      </c>
      <c r="F26" s="339">
        <v>10</v>
      </c>
      <c r="G26" s="338">
        <v>40</v>
      </c>
      <c r="H26" s="339" t="s">
        <v>330</v>
      </c>
      <c r="I26" s="338" t="s">
        <v>330</v>
      </c>
      <c r="J26" s="339">
        <v>40</v>
      </c>
      <c r="K26" s="338">
        <v>40</v>
      </c>
      <c r="L26" s="339">
        <v>15</v>
      </c>
      <c r="M26" s="338">
        <v>85</v>
      </c>
      <c r="N26" s="339" t="s">
        <v>331</v>
      </c>
      <c r="O26" s="338">
        <v>70</v>
      </c>
      <c r="P26" s="339">
        <v>25</v>
      </c>
      <c r="Q26" s="338">
        <v>60</v>
      </c>
      <c r="R26" s="339">
        <v>30</v>
      </c>
      <c r="S26" s="338">
        <v>25</v>
      </c>
      <c r="T26" s="339">
        <v>25</v>
      </c>
      <c r="U26" s="338">
        <v>35</v>
      </c>
      <c r="V26" s="339">
        <v>19</v>
      </c>
      <c r="W26" s="338">
        <v>50</v>
      </c>
      <c r="X26" s="339">
        <v>23</v>
      </c>
      <c r="Y26" s="338">
        <v>20</v>
      </c>
      <c r="Z26" s="380">
        <v>50</v>
      </c>
      <c r="AA26" s="381">
        <v>70</v>
      </c>
      <c r="AB26" s="337">
        <v>40</v>
      </c>
      <c r="AC26" s="339">
        <v>13</v>
      </c>
      <c r="AD26" s="339">
        <v>13</v>
      </c>
      <c r="AE26" s="339">
        <v>80</v>
      </c>
      <c r="AF26" s="342">
        <v>80</v>
      </c>
      <c r="AG26" s="342">
        <v>80</v>
      </c>
      <c r="AH26" s="339">
        <v>1</v>
      </c>
      <c r="AI26" s="339">
        <v>70</v>
      </c>
      <c r="AJ26" s="339">
        <v>3</v>
      </c>
      <c r="AK26" s="339">
        <v>5</v>
      </c>
      <c r="AL26" s="338">
        <v>67</v>
      </c>
      <c r="AM26" s="338">
        <v>16</v>
      </c>
      <c r="AN26" s="338">
        <v>16</v>
      </c>
      <c r="AO26" s="338">
        <v>10</v>
      </c>
      <c r="AP26" s="338">
        <v>29</v>
      </c>
      <c r="AQ26" s="338">
        <v>7</v>
      </c>
      <c r="AR26" s="338">
        <v>6</v>
      </c>
      <c r="AS26" s="338">
        <v>2</v>
      </c>
      <c r="AT26" s="338">
        <v>9</v>
      </c>
      <c r="AU26" s="338">
        <v>8</v>
      </c>
      <c r="AV26" s="338">
        <v>60</v>
      </c>
      <c r="AW26" s="338">
        <v>71</v>
      </c>
      <c r="AX26" s="338">
        <v>3</v>
      </c>
      <c r="AY26" s="338">
        <v>20</v>
      </c>
      <c r="AZ26" s="343">
        <v>20</v>
      </c>
      <c r="BA26" s="337">
        <v>60</v>
      </c>
      <c r="BB26" s="338">
        <v>50</v>
      </c>
      <c r="BC26" s="339">
        <v>60</v>
      </c>
      <c r="BD26" s="338">
        <v>80</v>
      </c>
      <c r="BE26" s="339">
        <v>60</v>
      </c>
      <c r="BF26" s="338">
        <v>100</v>
      </c>
      <c r="BG26" s="339">
        <v>20</v>
      </c>
      <c r="BH26" s="338">
        <v>100</v>
      </c>
      <c r="BI26" s="339"/>
      <c r="BJ26" s="343">
        <v>200</v>
      </c>
      <c r="BK26" s="337">
        <v>40</v>
      </c>
      <c r="BL26" s="338">
        <v>40</v>
      </c>
      <c r="BM26" s="339">
        <v>50</v>
      </c>
      <c r="BN26" s="338">
        <v>50</v>
      </c>
      <c r="BO26" s="339">
        <v>50</v>
      </c>
      <c r="BP26" s="338">
        <v>50</v>
      </c>
      <c r="BQ26" s="339">
        <v>4</v>
      </c>
      <c r="BR26" s="338">
        <v>4</v>
      </c>
      <c r="BS26" s="339">
        <v>25</v>
      </c>
      <c r="BT26" s="338">
        <v>20</v>
      </c>
      <c r="BU26" s="339">
        <v>25</v>
      </c>
      <c r="BV26" s="343">
        <v>20</v>
      </c>
      <c r="BW26" s="337">
        <v>20</v>
      </c>
      <c r="BX26" s="339">
        <v>50</v>
      </c>
      <c r="BY26" s="339">
        <v>18</v>
      </c>
      <c r="BZ26" s="339">
        <v>10</v>
      </c>
      <c r="CA26" s="338">
        <v>50</v>
      </c>
      <c r="CB26" s="338">
        <v>5</v>
      </c>
      <c r="CC26" s="343">
        <v>50</v>
      </c>
      <c r="CD26" s="337">
        <v>8</v>
      </c>
      <c r="CE26" s="338">
        <v>8</v>
      </c>
      <c r="CF26" s="339">
        <v>60</v>
      </c>
      <c r="CG26" s="338">
        <v>60</v>
      </c>
      <c r="CH26" s="339">
        <v>30</v>
      </c>
      <c r="CI26" s="338">
        <v>30</v>
      </c>
      <c r="CJ26" s="339">
        <v>10</v>
      </c>
      <c r="CK26" s="338">
        <v>10</v>
      </c>
      <c r="CL26" s="339">
        <v>10</v>
      </c>
      <c r="CM26" s="343">
        <v>10</v>
      </c>
    </row>
    <row r="27" spans="1:93" s="82" customFormat="1" ht="15.6" x14ac:dyDescent="0.35">
      <c r="B27" s="459" t="s">
        <v>219</v>
      </c>
      <c r="C27" s="473"/>
      <c r="D27" s="382">
        <f>D25/D26</f>
        <v>1</v>
      </c>
      <c r="E27" s="382">
        <f>E25/E26</f>
        <v>1</v>
      </c>
      <c r="F27" s="382">
        <f t="shared" ref="F27:AA27" si="4">F25/F26</f>
        <v>4</v>
      </c>
      <c r="G27" s="382">
        <f t="shared" si="4"/>
        <v>1</v>
      </c>
      <c r="H27" s="382">
        <v>1</v>
      </c>
      <c r="I27" s="382">
        <v>1</v>
      </c>
      <c r="J27" s="382">
        <f t="shared" si="4"/>
        <v>1</v>
      </c>
      <c r="K27" s="382">
        <f t="shared" si="4"/>
        <v>1</v>
      </c>
      <c r="L27" s="382">
        <f t="shared" si="4"/>
        <v>5.666666666666667</v>
      </c>
      <c r="M27" s="382">
        <f t="shared" si="4"/>
        <v>1</v>
      </c>
      <c r="N27" s="382">
        <v>1</v>
      </c>
      <c r="O27" s="382">
        <f t="shared" si="4"/>
        <v>1</v>
      </c>
      <c r="P27" s="382">
        <f t="shared" si="4"/>
        <v>2.2000000000000002</v>
      </c>
      <c r="Q27" s="382">
        <f t="shared" si="4"/>
        <v>1</v>
      </c>
      <c r="R27" s="382">
        <f t="shared" si="4"/>
        <v>1</v>
      </c>
      <c r="S27" s="382">
        <f t="shared" si="4"/>
        <v>1.6</v>
      </c>
      <c r="T27" s="382">
        <f t="shared" si="4"/>
        <v>1</v>
      </c>
      <c r="U27" s="382">
        <f t="shared" si="4"/>
        <v>1</v>
      </c>
      <c r="V27" s="382">
        <f t="shared" si="4"/>
        <v>1</v>
      </c>
      <c r="W27" s="382">
        <f t="shared" si="4"/>
        <v>1</v>
      </c>
      <c r="X27" s="382">
        <f t="shared" si="4"/>
        <v>2.6086956521739131</v>
      </c>
      <c r="Y27" s="382">
        <f t="shared" si="4"/>
        <v>7.5</v>
      </c>
      <c r="Z27" s="382">
        <f t="shared" si="4"/>
        <v>1</v>
      </c>
      <c r="AA27" s="383">
        <f t="shared" si="4"/>
        <v>1</v>
      </c>
      <c r="AB27" s="384">
        <f t="shared" ref="AB27:BR27" si="5">AB25/AB26</f>
        <v>1.25</v>
      </c>
      <c r="AC27" s="383">
        <f t="shared" si="5"/>
        <v>1</v>
      </c>
      <c r="AD27" s="383">
        <f t="shared" si="5"/>
        <v>1</v>
      </c>
      <c r="AE27" s="383">
        <f t="shared" si="5"/>
        <v>1.5</v>
      </c>
      <c r="AF27" s="383">
        <f t="shared" si="5"/>
        <v>1.5</v>
      </c>
      <c r="AG27" s="383">
        <f t="shared" si="5"/>
        <v>1.25</v>
      </c>
      <c r="AH27" s="383">
        <f t="shared" si="5"/>
        <v>5</v>
      </c>
      <c r="AI27" s="383">
        <f t="shared" si="5"/>
        <v>1</v>
      </c>
      <c r="AJ27" s="383">
        <f t="shared" si="5"/>
        <v>1</v>
      </c>
      <c r="AK27" s="383">
        <f t="shared" si="5"/>
        <v>1</v>
      </c>
      <c r="AL27" s="383">
        <f t="shared" si="5"/>
        <v>1</v>
      </c>
      <c r="AM27" s="383">
        <f t="shared" si="5"/>
        <v>1</v>
      </c>
      <c r="AN27" s="383">
        <f t="shared" si="5"/>
        <v>1</v>
      </c>
      <c r="AO27" s="383">
        <f t="shared" si="5"/>
        <v>1</v>
      </c>
      <c r="AP27" s="383">
        <f t="shared" si="5"/>
        <v>1</v>
      </c>
      <c r="AQ27" s="383">
        <f t="shared" si="5"/>
        <v>1</v>
      </c>
      <c r="AR27" s="383">
        <f t="shared" si="5"/>
        <v>1</v>
      </c>
      <c r="AS27" s="383">
        <f t="shared" si="5"/>
        <v>1</v>
      </c>
      <c r="AT27" s="383">
        <f t="shared" si="5"/>
        <v>1</v>
      </c>
      <c r="AU27" s="383">
        <f t="shared" si="5"/>
        <v>1</v>
      </c>
      <c r="AV27" s="383">
        <f t="shared" si="5"/>
        <v>1</v>
      </c>
      <c r="AW27" s="383">
        <f t="shared" si="5"/>
        <v>1</v>
      </c>
      <c r="AX27" s="383">
        <f t="shared" si="5"/>
        <v>1</v>
      </c>
      <c r="AY27" s="383">
        <f t="shared" si="5"/>
        <v>1</v>
      </c>
      <c r="AZ27" s="385">
        <f t="shared" si="5"/>
        <v>1</v>
      </c>
      <c r="BA27" s="384">
        <f t="shared" si="5"/>
        <v>1.1666666666666667</v>
      </c>
      <c r="BB27" s="383">
        <f t="shared" si="5"/>
        <v>1.2</v>
      </c>
      <c r="BC27" s="383">
        <f t="shared" si="5"/>
        <v>1.3333333333333333</v>
      </c>
      <c r="BD27" s="383">
        <f t="shared" si="5"/>
        <v>1.25</v>
      </c>
      <c r="BE27" s="383">
        <f t="shared" si="5"/>
        <v>1</v>
      </c>
      <c r="BF27" s="383">
        <f t="shared" si="5"/>
        <v>1</v>
      </c>
      <c r="BG27" s="383">
        <f t="shared" si="5"/>
        <v>5</v>
      </c>
      <c r="BH27" s="383">
        <f t="shared" si="5"/>
        <v>1</v>
      </c>
      <c r="BI27" s="383"/>
      <c r="BJ27" s="385">
        <f t="shared" si="5"/>
        <v>2.5</v>
      </c>
      <c r="BK27" s="384">
        <f t="shared" si="5"/>
        <v>1</v>
      </c>
      <c r="BL27" s="383">
        <f t="shared" si="5"/>
        <v>1</v>
      </c>
      <c r="BM27" s="383">
        <f t="shared" si="5"/>
        <v>5</v>
      </c>
      <c r="BN27" s="383">
        <f t="shared" si="5"/>
        <v>5</v>
      </c>
      <c r="BO27" s="383">
        <f t="shared" si="5"/>
        <v>3</v>
      </c>
      <c r="BP27" s="383">
        <f t="shared" si="5"/>
        <v>3</v>
      </c>
      <c r="BQ27" s="383">
        <f t="shared" si="5"/>
        <v>1</v>
      </c>
      <c r="BR27" s="383">
        <f t="shared" si="5"/>
        <v>1</v>
      </c>
      <c r="BS27" s="383">
        <f t="shared" ref="BS27:CM27" si="6">BS25/BS26</f>
        <v>16</v>
      </c>
      <c r="BT27" s="383">
        <f t="shared" si="6"/>
        <v>5</v>
      </c>
      <c r="BU27" s="383">
        <f t="shared" si="6"/>
        <v>12</v>
      </c>
      <c r="BV27" s="386">
        <f t="shared" si="6"/>
        <v>10</v>
      </c>
      <c r="BW27" s="384">
        <f>BW25/BW26</f>
        <v>1.5</v>
      </c>
      <c r="BX27" s="382">
        <f t="shared" ref="BX27:CC27" si="7">BX25/BX26</f>
        <v>1.4</v>
      </c>
      <c r="BY27" s="382">
        <f t="shared" si="7"/>
        <v>1.3888888888888888</v>
      </c>
      <c r="BZ27" s="382">
        <f t="shared" si="7"/>
        <v>1.5</v>
      </c>
      <c r="CA27" s="382">
        <f t="shared" si="7"/>
        <v>1.4</v>
      </c>
      <c r="CB27" s="382">
        <f t="shared" si="7"/>
        <v>2</v>
      </c>
      <c r="CC27" s="386">
        <f t="shared" si="7"/>
        <v>1.4</v>
      </c>
      <c r="CD27" s="384">
        <f t="shared" si="6"/>
        <v>6.25</v>
      </c>
      <c r="CE27" s="383">
        <f t="shared" si="6"/>
        <v>6.25</v>
      </c>
      <c r="CF27" s="383">
        <f t="shared" si="6"/>
        <v>1</v>
      </c>
      <c r="CG27" s="383">
        <f t="shared" si="6"/>
        <v>1</v>
      </c>
      <c r="CH27" s="383">
        <f t="shared" si="6"/>
        <v>2.3333333333333335</v>
      </c>
      <c r="CI27" s="383">
        <f t="shared" si="6"/>
        <v>2.3333333333333335</v>
      </c>
      <c r="CJ27" s="383">
        <f t="shared" si="6"/>
        <v>4.5</v>
      </c>
      <c r="CK27" s="383">
        <f t="shared" si="6"/>
        <v>4.5</v>
      </c>
      <c r="CL27" s="383">
        <f t="shared" si="6"/>
        <v>6</v>
      </c>
      <c r="CM27" s="385">
        <f t="shared" si="6"/>
        <v>6</v>
      </c>
    </row>
    <row r="28" spans="1:93" s="84" customFormat="1" x14ac:dyDescent="0.5">
      <c r="A28" s="85" t="s">
        <v>221</v>
      </c>
      <c r="B28" s="474"/>
      <c r="C28" s="475"/>
      <c r="D28" s="387">
        <v>0</v>
      </c>
      <c r="E28" s="388">
        <v>0</v>
      </c>
      <c r="F28" s="388">
        <v>2</v>
      </c>
      <c r="G28" s="388">
        <v>0</v>
      </c>
      <c r="H28" s="388">
        <v>0</v>
      </c>
      <c r="I28" s="388">
        <v>0</v>
      </c>
      <c r="J28" s="388">
        <v>0</v>
      </c>
      <c r="K28" s="388">
        <v>0</v>
      </c>
      <c r="L28" s="388">
        <v>2</v>
      </c>
      <c r="M28" s="388">
        <v>0</v>
      </c>
      <c r="N28" s="388">
        <v>0</v>
      </c>
      <c r="O28" s="388">
        <v>0</v>
      </c>
      <c r="P28" s="388">
        <v>1</v>
      </c>
      <c r="Q28" s="388">
        <v>0</v>
      </c>
      <c r="R28" s="388">
        <v>0</v>
      </c>
      <c r="S28" s="388">
        <v>1</v>
      </c>
      <c r="T28" s="388">
        <v>0</v>
      </c>
      <c r="U28" s="388">
        <v>0</v>
      </c>
      <c r="V28" s="388">
        <v>0</v>
      </c>
      <c r="W28" s="388">
        <v>0</v>
      </c>
      <c r="X28" s="388">
        <v>1</v>
      </c>
      <c r="Y28" s="388">
        <v>2</v>
      </c>
      <c r="Z28" s="389">
        <v>0</v>
      </c>
      <c r="AA28" s="390">
        <v>0</v>
      </c>
      <c r="AB28" s="387">
        <v>1</v>
      </c>
      <c r="AC28" s="388">
        <v>0</v>
      </c>
      <c r="AD28" s="388">
        <v>0</v>
      </c>
      <c r="AE28" s="388">
        <v>1</v>
      </c>
      <c r="AF28" s="388">
        <v>1</v>
      </c>
      <c r="AG28" s="388">
        <v>1</v>
      </c>
      <c r="AH28" s="388">
        <v>3</v>
      </c>
      <c r="AI28" s="388">
        <v>0</v>
      </c>
      <c r="AJ28" s="388">
        <v>0</v>
      </c>
      <c r="AK28" s="388">
        <v>0</v>
      </c>
      <c r="AL28" s="388">
        <v>0</v>
      </c>
      <c r="AM28" s="388">
        <v>0</v>
      </c>
      <c r="AN28" s="388">
        <v>0</v>
      </c>
      <c r="AO28" s="388">
        <v>0</v>
      </c>
      <c r="AP28" s="388">
        <v>0</v>
      </c>
      <c r="AQ28" s="388">
        <v>0</v>
      </c>
      <c r="AR28" s="388">
        <v>0</v>
      </c>
      <c r="AS28" s="388">
        <v>0</v>
      </c>
      <c r="AT28" s="388">
        <v>0</v>
      </c>
      <c r="AU28" s="388">
        <v>0</v>
      </c>
      <c r="AV28" s="388">
        <v>0</v>
      </c>
      <c r="AW28" s="388">
        <v>0</v>
      </c>
      <c r="AX28" s="388">
        <v>0</v>
      </c>
      <c r="AY28" s="388">
        <v>0</v>
      </c>
      <c r="AZ28" s="391">
        <v>0</v>
      </c>
      <c r="BA28" s="387">
        <v>0</v>
      </c>
      <c r="BB28" s="388">
        <v>0</v>
      </c>
      <c r="BC28" s="388">
        <v>2</v>
      </c>
      <c r="BD28" s="388">
        <v>2</v>
      </c>
      <c r="BE28" s="388">
        <v>0</v>
      </c>
      <c r="BF28" s="388">
        <v>0</v>
      </c>
      <c r="BG28" s="388">
        <v>2</v>
      </c>
      <c r="BH28" s="388">
        <v>0</v>
      </c>
      <c r="BI28" s="388"/>
      <c r="BJ28" s="391">
        <v>2</v>
      </c>
      <c r="BK28" s="387">
        <v>0</v>
      </c>
      <c r="BL28" s="388">
        <v>0</v>
      </c>
      <c r="BM28" s="388">
        <v>2</v>
      </c>
      <c r="BN28" s="388">
        <v>2</v>
      </c>
      <c r="BO28" s="388">
        <v>2</v>
      </c>
      <c r="BP28" s="388">
        <v>2</v>
      </c>
      <c r="BQ28" s="388">
        <v>0</v>
      </c>
      <c r="BR28" s="388">
        <v>0</v>
      </c>
      <c r="BS28" s="388">
        <v>2</v>
      </c>
      <c r="BT28" s="388">
        <v>2</v>
      </c>
      <c r="BU28" s="388">
        <v>2</v>
      </c>
      <c r="BV28" s="391">
        <v>2</v>
      </c>
      <c r="BW28" s="387">
        <v>2</v>
      </c>
      <c r="BX28" s="388">
        <v>2</v>
      </c>
      <c r="BY28" s="388">
        <v>2</v>
      </c>
      <c r="BZ28" s="388">
        <v>2</v>
      </c>
      <c r="CA28" s="388">
        <v>2</v>
      </c>
      <c r="CB28" s="388">
        <v>2</v>
      </c>
      <c r="CC28" s="391">
        <v>2</v>
      </c>
      <c r="CD28" s="387">
        <v>2</v>
      </c>
      <c r="CE28" s="388">
        <v>2</v>
      </c>
      <c r="CF28" s="388">
        <v>0</v>
      </c>
      <c r="CG28" s="388">
        <v>0</v>
      </c>
      <c r="CH28" s="388">
        <v>2</v>
      </c>
      <c r="CI28" s="388">
        <v>2</v>
      </c>
      <c r="CJ28" s="388">
        <v>2</v>
      </c>
      <c r="CK28" s="388">
        <v>2</v>
      </c>
      <c r="CL28" s="388">
        <v>2</v>
      </c>
      <c r="CM28" s="391">
        <v>2</v>
      </c>
    </row>
    <row r="29" spans="1:93" s="103" customFormat="1" x14ac:dyDescent="0.5">
      <c r="A29" s="471" t="s">
        <v>242</v>
      </c>
      <c r="B29" s="472"/>
      <c r="C29" s="472"/>
      <c r="D29" s="392">
        <v>0</v>
      </c>
      <c r="E29" s="393">
        <v>0</v>
      </c>
      <c r="F29" s="393">
        <v>2</v>
      </c>
      <c r="G29" s="393">
        <v>0</v>
      </c>
      <c r="H29" s="393">
        <v>0</v>
      </c>
      <c r="I29" s="393">
        <v>0</v>
      </c>
      <c r="J29" s="393">
        <v>0</v>
      </c>
      <c r="K29" s="393">
        <v>0</v>
      </c>
      <c r="L29" s="393">
        <v>2</v>
      </c>
      <c r="M29" s="393">
        <v>0</v>
      </c>
      <c r="N29" s="393">
        <v>0</v>
      </c>
      <c r="O29" s="393">
        <v>0</v>
      </c>
      <c r="P29" s="393">
        <v>2</v>
      </c>
      <c r="Q29" s="393">
        <v>0</v>
      </c>
      <c r="R29" s="393">
        <v>0</v>
      </c>
      <c r="S29" s="393">
        <v>2</v>
      </c>
      <c r="T29" s="393">
        <v>0</v>
      </c>
      <c r="U29" s="393">
        <v>0</v>
      </c>
      <c r="V29" s="393">
        <v>0</v>
      </c>
      <c r="W29" s="393">
        <v>0</v>
      </c>
      <c r="X29" s="393">
        <v>2</v>
      </c>
      <c r="Y29" s="394">
        <v>2</v>
      </c>
      <c r="Z29" s="393">
        <v>0</v>
      </c>
      <c r="AA29" s="395">
        <v>0</v>
      </c>
      <c r="AB29" s="396">
        <v>2</v>
      </c>
      <c r="AC29" s="393">
        <v>0</v>
      </c>
      <c r="AD29" s="393">
        <v>0</v>
      </c>
      <c r="AE29" s="393">
        <v>2</v>
      </c>
      <c r="AF29" s="393">
        <v>2</v>
      </c>
      <c r="AG29" s="393">
        <v>2</v>
      </c>
      <c r="AH29" s="393">
        <v>2</v>
      </c>
      <c r="AI29" s="393">
        <v>0</v>
      </c>
      <c r="AJ29" s="393">
        <v>0</v>
      </c>
      <c r="AK29" s="393">
        <v>0</v>
      </c>
      <c r="AL29" s="393">
        <v>0</v>
      </c>
      <c r="AM29" s="393">
        <v>0</v>
      </c>
      <c r="AN29" s="393">
        <v>0</v>
      </c>
      <c r="AO29" s="393">
        <v>0</v>
      </c>
      <c r="AP29" s="393">
        <v>0</v>
      </c>
      <c r="AQ29" s="393">
        <v>0</v>
      </c>
      <c r="AR29" s="393">
        <v>0</v>
      </c>
      <c r="AS29" s="393">
        <v>0</v>
      </c>
      <c r="AT29" s="393">
        <v>0</v>
      </c>
      <c r="AU29" s="393">
        <v>0</v>
      </c>
      <c r="AV29" s="393">
        <v>0</v>
      </c>
      <c r="AW29" s="393">
        <v>0</v>
      </c>
      <c r="AX29" s="393">
        <v>0</v>
      </c>
      <c r="AY29" s="393">
        <v>0</v>
      </c>
      <c r="AZ29" s="397">
        <v>0</v>
      </c>
      <c r="BA29" s="392">
        <v>0</v>
      </c>
      <c r="BB29" s="393">
        <v>0</v>
      </c>
      <c r="BC29" s="393">
        <v>1</v>
      </c>
      <c r="BD29" s="393">
        <v>1</v>
      </c>
      <c r="BE29" s="393">
        <v>0</v>
      </c>
      <c r="BF29" s="393">
        <v>0</v>
      </c>
      <c r="BG29" s="393">
        <v>2</v>
      </c>
      <c r="BH29" s="393">
        <v>0</v>
      </c>
      <c r="BI29" s="393"/>
      <c r="BJ29" s="397">
        <v>1</v>
      </c>
      <c r="BK29" s="392">
        <v>0</v>
      </c>
      <c r="BL29" s="393">
        <v>0</v>
      </c>
      <c r="BM29" s="393">
        <v>2</v>
      </c>
      <c r="BN29" s="393">
        <v>2</v>
      </c>
      <c r="BO29" s="393">
        <v>2</v>
      </c>
      <c r="BP29" s="393">
        <v>2</v>
      </c>
      <c r="BQ29" s="393">
        <v>0</v>
      </c>
      <c r="BR29" s="393">
        <v>0</v>
      </c>
      <c r="BS29" s="393">
        <v>2</v>
      </c>
      <c r="BT29" s="393">
        <v>2</v>
      </c>
      <c r="BU29" s="393">
        <v>2</v>
      </c>
      <c r="BV29" s="398">
        <v>2</v>
      </c>
      <c r="BW29" s="387">
        <v>1</v>
      </c>
      <c r="BX29" s="388">
        <v>1</v>
      </c>
      <c r="BY29" s="388">
        <v>1</v>
      </c>
      <c r="BZ29" s="388">
        <v>1</v>
      </c>
      <c r="CA29" s="388">
        <v>1</v>
      </c>
      <c r="CB29" s="388">
        <v>1</v>
      </c>
      <c r="CC29" s="391">
        <v>1</v>
      </c>
      <c r="CD29" s="392">
        <v>2</v>
      </c>
      <c r="CE29" s="393">
        <v>2</v>
      </c>
      <c r="CF29" s="393">
        <v>0</v>
      </c>
      <c r="CG29" s="393">
        <v>0</v>
      </c>
      <c r="CH29" s="393">
        <v>1</v>
      </c>
      <c r="CI29" s="393">
        <v>1</v>
      </c>
      <c r="CJ29" s="393">
        <v>2</v>
      </c>
      <c r="CK29" s="393">
        <v>2</v>
      </c>
      <c r="CL29" s="393">
        <v>2</v>
      </c>
      <c r="CM29" s="397">
        <v>2</v>
      </c>
    </row>
    <row r="30" spans="1:93" s="110" customFormat="1" x14ac:dyDescent="0.5">
      <c r="A30" s="480" t="s">
        <v>243</v>
      </c>
      <c r="B30" s="481"/>
      <c r="C30" s="481"/>
      <c r="D30" s="399">
        <f>D28*D29</f>
        <v>0</v>
      </c>
      <c r="E30" s="400">
        <f t="shared" ref="E30:BR30" si="8">E28*E29</f>
        <v>0</v>
      </c>
      <c r="F30" s="400">
        <f t="shared" si="8"/>
        <v>4</v>
      </c>
      <c r="G30" s="400">
        <f t="shared" si="8"/>
        <v>0</v>
      </c>
      <c r="H30" s="400">
        <f t="shared" si="8"/>
        <v>0</v>
      </c>
      <c r="I30" s="400">
        <f t="shared" si="8"/>
        <v>0</v>
      </c>
      <c r="J30" s="400">
        <f t="shared" si="8"/>
        <v>0</v>
      </c>
      <c r="K30" s="400">
        <f t="shared" si="8"/>
        <v>0</v>
      </c>
      <c r="L30" s="400">
        <f t="shared" si="8"/>
        <v>4</v>
      </c>
      <c r="M30" s="400">
        <f t="shared" si="8"/>
        <v>0</v>
      </c>
      <c r="N30" s="400">
        <f t="shared" si="8"/>
        <v>0</v>
      </c>
      <c r="O30" s="400">
        <f t="shared" si="8"/>
        <v>0</v>
      </c>
      <c r="P30" s="400">
        <f t="shared" si="8"/>
        <v>2</v>
      </c>
      <c r="Q30" s="400">
        <f t="shared" si="8"/>
        <v>0</v>
      </c>
      <c r="R30" s="400">
        <f t="shared" si="8"/>
        <v>0</v>
      </c>
      <c r="S30" s="400">
        <f t="shared" si="8"/>
        <v>2</v>
      </c>
      <c r="T30" s="400">
        <f t="shared" si="8"/>
        <v>0</v>
      </c>
      <c r="U30" s="400">
        <f t="shared" si="8"/>
        <v>0</v>
      </c>
      <c r="V30" s="400">
        <f t="shared" si="8"/>
        <v>0</v>
      </c>
      <c r="W30" s="400">
        <f t="shared" si="8"/>
        <v>0</v>
      </c>
      <c r="X30" s="400">
        <f t="shared" si="8"/>
        <v>2</v>
      </c>
      <c r="Y30" s="401">
        <f t="shared" si="8"/>
        <v>4</v>
      </c>
      <c r="Z30" s="401">
        <f t="shared" si="8"/>
        <v>0</v>
      </c>
      <c r="AA30" s="401">
        <f t="shared" si="8"/>
        <v>0</v>
      </c>
      <c r="AB30" s="399">
        <f t="shared" si="8"/>
        <v>2</v>
      </c>
      <c r="AC30" s="400">
        <f t="shared" si="8"/>
        <v>0</v>
      </c>
      <c r="AD30" s="400">
        <f t="shared" si="8"/>
        <v>0</v>
      </c>
      <c r="AE30" s="400">
        <f t="shared" si="8"/>
        <v>2</v>
      </c>
      <c r="AF30" s="400">
        <f t="shared" si="8"/>
        <v>2</v>
      </c>
      <c r="AG30" s="400">
        <f t="shared" si="8"/>
        <v>2</v>
      </c>
      <c r="AH30" s="400">
        <f t="shared" si="8"/>
        <v>6</v>
      </c>
      <c r="AI30" s="400">
        <f t="shared" si="8"/>
        <v>0</v>
      </c>
      <c r="AJ30" s="400">
        <f t="shared" si="8"/>
        <v>0</v>
      </c>
      <c r="AK30" s="400">
        <f t="shared" si="8"/>
        <v>0</v>
      </c>
      <c r="AL30" s="400">
        <f t="shared" si="8"/>
        <v>0</v>
      </c>
      <c r="AM30" s="400">
        <f t="shared" si="8"/>
        <v>0</v>
      </c>
      <c r="AN30" s="400">
        <f t="shared" si="8"/>
        <v>0</v>
      </c>
      <c r="AO30" s="400">
        <f t="shared" si="8"/>
        <v>0</v>
      </c>
      <c r="AP30" s="400">
        <f t="shared" si="8"/>
        <v>0</v>
      </c>
      <c r="AQ30" s="400">
        <f t="shared" si="8"/>
        <v>0</v>
      </c>
      <c r="AR30" s="400">
        <f t="shared" si="8"/>
        <v>0</v>
      </c>
      <c r="AS30" s="400">
        <f t="shared" si="8"/>
        <v>0</v>
      </c>
      <c r="AT30" s="400">
        <f t="shared" si="8"/>
        <v>0</v>
      </c>
      <c r="AU30" s="400">
        <f t="shared" si="8"/>
        <v>0</v>
      </c>
      <c r="AV30" s="400">
        <f t="shared" si="8"/>
        <v>0</v>
      </c>
      <c r="AW30" s="400">
        <f t="shared" si="8"/>
        <v>0</v>
      </c>
      <c r="AX30" s="400">
        <f t="shared" si="8"/>
        <v>0</v>
      </c>
      <c r="AY30" s="400">
        <f t="shared" si="8"/>
        <v>0</v>
      </c>
      <c r="AZ30" s="402">
        <f t="shared" si="8"/>
        <v>0</v>
      </c>
      <c r="BA30" s="399">
        <f t="shared" si="8"/>
        <v>0</v>
      </c>
      <c r="BB30" s="400">
        <f t="shared" si="8"/>
        <v>0</v>
      </c>
      <c r="BC30" s="400">
        <f t="shared" si="8"/>
        <v>2</v>
      </c>
      <c r="BD30" s="400">
        <f t="shared" si="8"/>
        <v>2</v>
      </c>
      <c r="BE30" s="400">
        <f t="shared" si="8"/>
        <v>0</v>
      </c>
      <c r="BF30" s="400">
        <f t="shared" si="8"/>
        <v>0</v>
      </c>
      <c r="BG30" s="400">
        <f t="shared" si="8"/>
        <v>4</v>
      </c>
      <c r="BH30" s="400">
        <f t="shared" si="8"/>
        <v>0</v>
      </c>
      <c r="BI30" s="400">
        <f t="shared" si="8"/>
        <v>0</v>
      </c>
      <c r="BJ30" s="402">
        <f t="shared" si="8"/>
        <v>2</v>
      </c>
      <c r="BK30" s="399">
        <f t="shared" si="8"/>
        <v>0</v>
      </c>
      <c r="BL30" s="400">
        <f t="shared" si="8"/>
        <v>0</v>
      </c>
      <c r="BM30" s="400">
        <f t="shared" si="8"/>
        <v>4</v>
      </c>
      <c r="BN30" s="400">
        <f t="shared" si="8"/>
        <v>4</v>
      </c>
      <c r="BO30" s="400">
        <f t="shared" si="8"/>
        <v>4</v>
      </c>
      <c r="BP30" s="400">
        <f t="shared" si="8"/>
        <v>4</v>
      </c>
      <c r="BQ30" s="400">
        <f t="shared" si="8"/>
        <v>0</v>
      </c>
      <c r="BR30" s="400">
        <f t="shared" si="8"/>
        <v>0</v>
      </c>
      <c r="BS30" s="400">
        <f t="shared" ref="BS30:CM30" si="9">BS28*BS29</f>
        <v>4</v>
      </c>
      <c r="BT30" s="400">
        <f t="shared" si="9"/>
        <v>4</v>
      </c>
      <c r="BU30" s="400">
        <f t="shared" si="9"/>
        <v>4</v>
      </c>
      <c r="BV30" s="402">
        <f t="shared" si="9"/>
        <v>4</v>
      </c>
      <c r="BW30" s="399">
        <f>BW28*BW29</f>
        <v>2</v>
      </c>
      <c r="BX30" s="400">
        <f t="shared" ref="BX30:CC30" si="10">BX28*BX29</f>
        <v>2</v>
      </c>
      <c r="BY30" s="400">
        <f t="shared" si="10"/>
        <v>2</v>
      </c>
      <c r="BZ30" s="400">
        <f t="shared" si="10"/>
        <v>2</v>
      </c>
      <c r="CA30" s="400">
        <f t="shared" si="10"/>
        <v>2</v>
      </c>
      <c r="CB30" s="400">
        <f t="shared" si="10"/>
        <v>2</v>
      </c>
      <c r="CC30" s="402">
        <f t="shared" si="10"/>
        <v>2</v>
      </c>
      <c r="CD30" s="399">
        <f t="shared" si="9"/>
        <v>4</v>
      </c>
      <c r="CE30" s="400">
        <f t="shared" si="9"/>
        <v>4</v>
      </c>
      <c r="CF30" s="400">
        <f t="shared" si="9"/>
        <v>0</v>
      </c>
      <c r="CG30" s="400">
        <f t="shared" si="9"/>
        <v>0</v>
      </c>
      <c r="CH30" s="400">
        <f t="shared" si="9"/>
        <v>2</v>
      </c>
      <c r="CI30" s="400">
        <f t="shared" si="9"/>
        <v>2</v>
      </c>
      <c r="CJ30" s="400">
        <f t="shared" si="9"/>
        <v>4</v>
      </c>
      <c r="CK30" s="400">
        <f t="shared" si="9"/>
        <v>4</v>
      </c>
      <c r="CL30" s="400">
        <f t="shared" si="9"/>
        <v>4</v>
      </c>
      <c r="CM30" s="402">
        <f t="shared" si="9"/>
        <v>4</v>
      </c>
      <c r="CN30" s="115"/>
    </row>
    <row r="31" spans="1:93" x14ac:dyDescent="0.5">
      <c r="A31" s="79"/>
      <c r="B31" s="457" t="s">
        <v>201</v>
      </c>
      <c r="C31" s="458"/>
      <c r="D31" s="403" t="s">
        <v>67</v>
      </c>
      <c r="E31" s="404" t="s">
        <v>67</v>
      </c>
      <c r="F31" s="405" t="s">
        <v>67</v>
      </c>
      <c r="G31" s="404" t="s">
        <v>67</v>
      </c>
      <c r="H31" s="405" t="s">
        <v>67</v>
      </c>
      <c r="I31" s="404" t="s">
        <v>67</v>
      </c>
      <c r="J31" s="405" t="s">
        <v>67</v>
      </c>
      <c r="K31" s="404" t="s">
        <v>67</v>
      </c>
      <c r="L31" s="405" t="s">
        <v>67</v>
      </c>
      <c r="M31" s="404" t="s">
        <v>67</v>
      </c>
      <c r="N31" s="405" t="s">
        <v>67</v>
      </c>
      <c r="O31" s="404" t="s">
        <v>67</v>
      </c>
      <c r="P31" s="405" t="s">
        <v>66</v>
      </c>
      <c r="Q31" s="404" t="s">
        <v>66</v>
      </c>
      <c r="R31" s="405" t="s">
        <v>66</v>
      </c>
      <c r="S31" s="404" t="s">
        <v>66</v>
      </c>
      <c r="T31" s="405" t="s">
        <v>66</v>
      </c>
      <c r="U31" s="404" t="s">
        <v>66</v>
      </c>
      <c r="V31" s="405" t="s">
        <v>66</v>
      </c>
      <c r="W31" s="404" t="s">
        <v>66</v>
      </c>
      <c r="X31" s="405" t="s">
        <v>66</v>
      </c>
      <c r="Y31" s="338" t="s">
        <v>66</v>
      </c>
      <c r="Z31" s="405" t="s">
        <v>66</v>
      </c>
      <c r="AA31" s="338" t="s">
        <v>66</v>
      </c>
      <c r="AB31" s="403" t="s">
        <v>94</v>
      </c>
      <c r="AC31" s="405"/>
      <c r="AD31" s="405" t="s">
        <v>94</v>
      </c>
      <c r="AE31" s="405" t="s">
        <v>95</v>
      </c>
      <c r="AF31" s="406" t="s">
        <v>95</v>
      </c>
      <c r="AG31" s="406" t="s">
        <v>96</v>
      </c>
      <c r="AH31" s="405" t="s">
        <v>95</v>
      </c>
      <c r="AI31" s="405" t="s">
        <v>95</v>
      </c>
      <c r="AJ31" s="405" t="s">
        <v>96</v>
      </c>
      <c r="AK31" s="405" t="s">
        <v>96</v>
      </c>
      <c r="AL31" s="404" t="s">
        <v>95</v>
      </c>
      <c r="AM31" s="404" t="s">
        <v>95</v>
      </c>
      <c r="AN31" s="404" t="s">
        <v>95</v>
      </c>
      <c r="AO31" s="404" t="s">
        <v>95</v>
      </c>
      <c r="AP31" s="404" t="s">
        <v>95</v>
      </c>
      <c r="AQ31" s="404" t="s">
        <v>95</v>
      </c>
      <c r="AR31" s="404" t="s">
        <v>95</v>
      </c>
      <c r="AS31" s="404" t="s">
        <v>95</v>
      </c>
      <c r="AT31" s="404" t="s">
        <v>95</v>
      </c>
      <c r="AU31" s="404" t="s">
        <v>95</v>
      </c>
      <c r="AV31" s="404" t="s">
        <v>95</v>
      </c>
      <c r="AW31" s="404" t="s">
        <v>67</v>
      </c>
      <c r="AX31" s="404" t="s">
        <v>97</v>
      </c>
      <c r="AY31" s="404" t="s">
        <v>98</v>
      </c>
      <c r="AZ31" s="407" t="s">
        <v>98</v>
      </c>
      <c r="BA31" s="403" t="s">
        <v>137</v>
      </c>
      <c r="BB31" s="404" t="s">
        <v>137</v>
      </c>
      <c r="BC31" s="405" t="s">
        <v>137</v>
      </c>
      <c r="BD31" s="404" t="s">
        <v>137</v>
      </c>
      <c r="BE31" s="405"/>
      <c r="BF31" s="404" t="s">
        <v>95</v>
      </c>
      <c r="BG31" s="405" t="s">
        <v>138</v>
      </c>
      <c r="BH31" s="404" t="s">
        <v>139</v>
      </c>
      <c r="BI31" s="405" t="s">
        <v>98</v>
      </c>
      <c r="BJ31" s="407" t="s">
        <v>140</v>
      </c>
      <c r="BK31" s="403" t="s">
        <v>67</v>
      </c>
      <c r="BL31" s="404" t="s">
        <v>67</v>
      </c>
      <c r="BM31" s="405" t="s">
        <v>173</v>
      </c>
      <c r="BN31" s="404" t="s">
        <v>173</v>
      </c>
      <c r="BO31" s="405" t="s">
        <v>173</v>
      </c>
      <c r="BP31" s="404" t="s">
        <v>173</v>
      </c>
      <c r="BQ31" s="405" t="s">
        <v>173</v>
      </c>
      <c r="BR31" s="404" t="s">
        <v>173</v>
      </c>
      <c r="BS31" s="405" t="s">
        <v>173</v>
      </c>
      <c r="BT31" s="404" t="s">
        <v>173</v>
      </c>
      <c r="BU31" s="405" t="s">
        <v>173</v>
      </c>
      <c r="BV31" s="407"/>
      <c r="BW31" s="403"/>
      <c r="BX31" s="405"/>
      <c r="BY31" s="405"/>
      <c r="BZ31" s="405"/>
      <c r="CA31" s="404"/>
      <c r="CB31" s="404"/>
      <c r="CC31" s="407"/>
      <c r="CD31" s="403" t="s">
        <v>95</v>
      </c>
      <c r="CE31" s="404" t="s">
        <v>95</v>
      </c>
      <c r="CF31" s="405" t="s">
        <v>95</v>
      </c>
      <c r="CG31" s="404" t="s">
        <v>95</v>
      </c>
      <c r="CH31" s="405" t="s">
        <v>95</v>
      </c>
      <c r="CI31" s="404" t="s">
        <v>95</v>
      </c>
      <c r="CJ31" s="405" t="s">
        <v>95</v>
      </c>
      <c r="CK31" s="404" t="s">
        <v>95</v>
      </c>
      <c r="CL31" s="405" t="s">
        <v>95</v>
      </c>
      <c r="CM31" s="343" t="s">
        <v>95</v>
      </c>
    </row>
    <row r="32" spans="1:93" s="108" customFormat="1" x14ac:dyDescent="0.5">
      <c r="A32" s="111" t="s">
        <v>231</v>
      </c>
      <c r="B32" s="476"/>
      <c r="C32" s="477"/>
      <c r="D32" s="344">
        <v>0</v>
      </c>
      <c r="E32" s="345">
        <v>0</v>
      </c>
      <c r="F32" s="349">
        <v>0</v>
      </c>
      <c r="G32" s="345">
        <v>0</v>
      </c>
      <c r="H32" s="349">
        <v>0</v>
      </c>
      <c r="I32" s="345">
        <v>0</v>
      </c>
      <c r="J32" s="349">
        <v>0</v>
      </c>
      <c r="K32" s="345">
        <v>0</v>
      </c>
      <c r="L32" s="349">
        <v>0</v>
      </c>
      <c r="M32" s="345">
        <v>0</v>
      </c>
      <c r="N32" s="349">
        <v>0</v>
      </c>
      <c r="O32" s="345">
        <v>0</v>
      </c>
      <c r="P32" s="349">
        <v>1</v>
      </c>
      <c r="Q32" s="345">
        <v>1</v>
      </c>
      <c r="R32" s="349">
        <v>1</v>
      </c>
      <c r="S32" s="345">
        <v>1</v>
      </c>
      <c r="T32" s="349">
        <v>1</v>
      </c>
      <c r="U32" s="345">
        <v>1</v>
      </c>
      <c r="V32" s="349">
        <v>1</v>
      </c>
      <c r="W32" s="345">
        <v>1</v>
      </c>
      <c r="X32" s="349">
        <v>1</v>
      </c>
      <c r="Y32" s="345">
        <v>1</v>
      </c>
      <c r="Z32" s="354">
        <v>1</v>
      </c>
      <c r="AA32" s="347">
        <v>1</v>
      </c>
      <c r="AB32" s="344">
        <v>1</v>
      </c>
      <c r="AC32" s="349">
        <v>0</v>
      </c>
      <c r="AD32" s="349">
        <v>1</v>
      </c>
      <c r="AE32" s="349">
        <v>0</v>
      </c>
      <c r="AF32" s="349">
        <v>0</v>
      </c>
      <c r="AG32" s="371">
        <v>1</v>
      </c>
      <c r="AH32" s="349">
        <v>0</v>
      </c>
      <c r="AI32" s="349">
        <v>0</v>
      </c>
      <c r="AJ32" s="349">
        <v>1</v>
      </c>
      <c r="AK32" s="349">
        <v>1</v>
      </c>
      <c r="AL32" s="345">
        <v>0</v>
      </c>
      <c r="AM32" s="345">
        <v>0</v>
      </c>
      <c r="AN32" s="345">
        <v>0</v>
      </c>
      <c r="AO32" s="345">
        <v>0</v>
      </c>
      <c r="AP32" s="345">
        <v>0</v>
      </c>
      <c r="AQ32" s="345">
        <v>0</v>
      </c>
      <c r="AR32" s="345">
        <v>0</v>
      </c>
      <c r="AS32" s="345">
        <v>0</v>
      </c>
      <c r="AT32" s="345">
        <v>0</v>
      </c>
      <c r="AU32" s="345">
        <v>0</v>
      </c>
      <c r="AV32" s="345">
        <v>0</v>
      </c>
      <c r="AW32" s="345">
        <v>0</v>
      </c>
      <c r="AX32" s="345">
        <v>0</v>
      </c>
      <c r="AY32" s="345">
        <v>0</v>
      </c>
      <c r="AZ32" s="350">
        <v>0</v>
      </c>
      <c r="BA32" s="344">
        <v>0</v>
      </c>
      <c r="BB32" s="345">
        <v>0</v>
      </c>
      <c r="BC32" s="349">
        <v>0</v>
      </c>
      <c r="BD32" s="345">
        <v>0</v>
      </c>
      <c r="BE32" s="349">
        <v>0</v>
      </c>
      <c r="BF32" s="345">
        <v>0</v>
      </c>
      <c r="BG32" s="349">
        <v>1</v>
      </c>
      <c r="BH32" s="345">
        <v>0</v>
      </c>
      <c r="BI32" s="349">
        <v>0</v>
      </c>
      <c r="BJ32" s="350">
        <v>1</v>
      </c>
      <c r="BK32" s="408">
        <v>0</v>
      </c>
      <c r="BL32" s="409">
        <v>0</v>
      </c>
      <c r="BM32" s="409">
        <v>1</v>
      </c>
      <c r="BN32" s="409">
        <v>1</v>
      </c>
      <c r="BO32" s="409">
        <v>1</v>
      </c>
      <c r="BP32" s="409">
        <v>1</v>
      </c>
      <c r="BQ32" s="409">
        <v>1</v>
      </c>
      <c r="BR32" s="409">
        <v>1</v>
      </c>
      <c r="BS32" s="409">
        <v>1</v>
      </c>
      <c r="BT32" s="409">
        <v>1</v>
      </c>
      <c r="BU32" s="409">
        <v>1</v>
      </c>
      <c r="BV32" s="410">
        <v>0</v>
      </c>
      <c r="BW32" s="408">
        <v>0</v>
      </c>
      <c r="BX32" s="409">
        <v>0</v>
      </c>
      <c r="BY32" s="409">
        <v>0</v>
      </c>
      <c r="BZ32" s="409">
        <v>0</v>
      </c>
      <c r="CA32" s="409">
        <v>0</v>
      </c>
      <c r="CB32" s="409">
        <v>0</v>
      </c>
      <c r="CC32" s="410">
        <v>0</v>
      </c>
      <c r="CD32" s="408">
        <v>0</v>
      </c>
      <c r="CE32" s="409">
        <v>0</v>
      </c>
      <c r="CF32" s="409">
        <v>0</v>
      </c>
      <c r="CG32" s="409">
        <v>0</v>
      </c>
      <c r="CH32" s="409">
        <v>0</v>
      </c>
      <c r="CI32" s="409">
        <v>0</v>
      </c>
      <c r="CJ32" s="409">
        <v>0</v>
      </c>
      <c r="CK32" s="409">
        <v>0</v>
      </c>
      <c r="CL32" s="409">
        <v>0</v>
      </c>
      <c r="CM32" s="410">
        <v>0</v>
      </c>
      <c r="CN32" s="116"/>
      <c r="CO32" s="112"/>
    </row>
    <row r="33" spans="1:93" s="87" customFormat="1" ht="27" thickBot="1" x14ac:dyDescent="0.65">
      <c r="A33" s="464" t="s">
        <v>222</v>
      </c>
      <c r="B33" s="465"/>
      <c r="C33" s="465"/>
      <c r="D33" s="646">
        <f>SUM(D8,D10,D12,D19,D24,D30,D32)</f>
        <v>21.799999999999997</v>
      </c>
      <c r="E33" s="647">
        <f>SUM(E8,E10,E12,E19,E24,E30,E32)</f>
        <v>9.3999999999999986</v>
      </c>
      <c r="F33" s="648">
        <f t="shared" ref="E33:BR33" si="11">SUM(F8,F10,F12,F19,F24,F30,F32)</f>
        <v>24.6</v>
      </c>
      <c r="G33" s="647">
        <f t="shared" si="11"/>
        <v>2.4</v>
      </c>
      <c r="H33" s="648">
        <f t="shared" si="11"/>
        <v>17</v>
      </c>
      <c r="I33" s="647">
        <f t="shared" si="11"/>
        <v>7.1999999999999993</v>
      </c>
      <c r="J33" s="648">
        <f t="shared" si="11"/>
        <v>14.6</v>
      </c>
      <c r="K33" s="647">
        <f t="shared" si="11"/>
        <v>0</v>
      </c>
      <c r="L33" s="648">
        <f t="shared" si="11"/>
        <v>29.4</v>
      </c>
      <c r="M33" s="647">
        <f t="shared" si="11"/>
        <v>7</v>
      </c>
      <c r="N33" s="648">
        <f t="shared" si="11"/>
        <v>23</v>
      </c>
      <c r="O33" s="647">
        <f t="shared" si="11"/>
        <v>2.4</v>
      </c>
      <c r="P33" s="648">
        <f t="shared" si="11"/>
        <v>15.6</v>
      </c>
      <c r="Q33" s="647">
        <f t="shared" si="11"/>
        <v>1</v>
      </c>
      <c r="R33" s="648">
        <f t="shared" si="11"/>
        <v>11.2</v>
      </c>
      <c r="S33" s="647">
        <f t="shared" si="11"/>
        <v>7.8</v>
      </c>
      <c r="T33" s="648">
        <f t="shared" si="11"/>
        <v>13.6</v>
      </c>
      <c r="U33" s="647">
        <f t="shared" si="11"/>
        <v>3.4</v>
      </c>
      <c r="V33" s="648">
        <f t="shared" si="11"/>
        <v>11.2</v>
      </c>
      <c r="W33" s="647">
        <f t="shared" si="11"/>
        <v>5.8</v>
      </c>
      <c r="X33" s="648">
        <f t="shared" si="11"/>
        <v>10.8</v>
      </c>
      <c r="Y33" s="647">
        <f t="shared" si="11"/>
        <v>7.4</v>
      </c>
      <c r="Z33" s="648">
        <f t="shared" si="11"/>
        <v>8.8000000000000007</v>
      </c>
      <c r="AA33" s="647">
        <f t="shared" si="11"/>
        <v>8</v>
      </c>
      <c r="AB33" s="646">
        <f t="shared" si="11"/>
        <v>20.2</v>
      </c>
      <c r="AC33" s="648">
        <f t="shared" si="11"/>
        <v>17.2</v>
      </c>
      <c r="AD33" s="648">
        <f t="shared" si="11"/>
        <v>18.2</v>
      </c>
      <c r="AE33" s="648">
        <f t="shared" si="11"/>
        <v>20.399999999999999</v>
      </c>
      <c r="AF33" s="648">
        <f t="shared" si="11"/>
        <v>20.399999999999999</v>
      </c>
      <c r="AG33" s="648">
        <f t="shared" si="11"/>
        <v>17.8</v>
      </c>
      <c r="AH33" s="648">
        <f t="shared" si="11"/>
        <v>25.4</v>
      </c>
      <c r="AI33" s="648">
        <f t="shared" si="11"/>
        <v>14.6</v>
      </c>
      <c r="AJ33" s="648">
        <f t="shared" si="11"/>
        <v>15.8</v>
      </c>
      <c r="AK33" s="648">
        <f t="shared" si="11"/>
        <v>21.6</v>
      </c>
      <c r="AL33" s="647">
        <f t="shared" si="11"/>
        <v>10</v>
      </c>
      <c r="AM33" s="647">
        <f t="shared" si="11"/>
        <v>10</v>
      </c>
      <c r="AN33" s="647">
        <f t="shared" si="11"/>
        <v>10</v>
      </c>
      <c r="AO33" s="647">
        <f t="shared" si="11"/>
        <v>15</v>
      </c>
      <c r="AP33" s="647">
        <f t="shared" si="11"/>
        <v>15</v>
      </c>
      <c r="AQ33" s="647">
        <f t="shared" si="11"/>
        <v>15</v>
      </c>
      <c r="AR33" s="647">
        <f t="shared" si="11"/>
        <v>15</v>
      </c>
      <c r="AS33" s="647">
        <f t="shared" si="11"/>
        <v>15</v>
      </c>
      <c r="AT33" s="647">
        <f t="shared" si="11"/>
        <v>15</v>
      </c>
      <c r="AU33" s="647">
        <f t="shared" si="11"/>
        <v>15</v>
      </c>
      <c r="AV33" s="647">
        <f t="shared" si="11"/>
        <v>13.4</v>
      </c>
      <c r="AW33" s="647">
        <f t="shared" si="11"/>
        <v>25.4</v>
      </c>
      <c r="AX33" s="647">
        <f t="shared" si="11"/>
        <v>17.399999999999999</v>
      </c>
      <c r="AY33" s="647">
        <f t="shared" si="11"/>
        <v>17.399999999999999</v>
      </c>
      <c r="AZ33" s="649">
        <f t="shared" si="11"/>
        <v>17.399999999999999</v>
      </c>
      <c r="BA33" s="646">
        <f t="shared" si="11"/>
        <v>21.799999999999997</v>
      </c>
      <c r="BB33" s="647">
        <f t="shared" si="11"/>
        <v>2.4</v>
      </c>
      <c r="BC33" s="648">
        <f t="shared" si="11"/>
        <v>27.4</v>
      </c>
      <c r="BD33" s="647">
        <f t="shared" si="11"/>
        <v>4.4000000000000004</v>
      </c>
      <c r="BE33" s="648">
        <f t="shared" si="11"/>
        <v>10</v>
      </c>
      <c r="BF33" s="647">
        <f t="shared" si="11"/>
        <v>4.5999999999999996</v>
      </c>
      <c r="BG33" s="648">
        <f t="shared" si="11"/>
        <v>13</v>
      </c>
      <c r="BH33" s="647">
        <f t="shared" si="11"/>
        <v>11.2</v>
      </c>
      <c r="BI33" s="648">
        <f t="shared" si="11"/>
        <v>17</v>
      </c>
      <c r="BJ33" s="649">
        <f t="shared" si="11"/>
        <v>20.2</v>
      </c>
      <c r="BK33" s="646">
        <f t="shared" si="11"/>
        <v>14.8</v>
      </c>
      <c r="BL33" s="647">
        <f t="shared" si="11"/>
        <v>5.4</v>
      </c>
      <c r="BM33" s="648">
        <f t="shared" si="11"/>
        <v>23.200000000000003</v>
      </c>
      <c r="BN33" s="647">
        <f t="shared" si="11"/>
        <v>19.600000000000001</v>
      </c>
      <c r="BO33" s="648">
        <f t="shared" si="11"/>
        <v>19.600000000000001</v>
      </c>
      <c r="BP33" s="647">
        <f t="shared" si="11"/>
        <v>10.4</v>
      </c>
      <c r="BQ33" s="648">
        <f t="shared" si="11"/>
        <v>14.600000000000001</v>
      </c>
      <c r="BR33" s="647">
        <f t="shared" si="11"/>
        <v>6.4</v>
      </c>
      <c r="BS33" s="648">
        <f t="shared" ref="BS33:CM33" si="12">SUM(BS8,BS10,BS12,BS19,BS24,BS30,BS32)</f>
        <v>17.399999999999999</v>
      </c>
      <c r="BT33" s="647">
        <f t="shared" si="12"/>
        <v>10.4</v>
      </c>
      <c r="BU33" s="648">
        <f t="shared" si="12"/>
        <v>22.2</v>
      </c>
      <c r="BV33" s="649">
        <f t="shared" si="12"/>
        <v>9.4</v>
      </c>
      <c r="BW33" s="646">
        <f t="shared" si="12"/>
        <v>17.200000000000003</v>
      </c>
      <c r="BX33" s="648">
        <f t="shared" si="12"/>
        <v>16.600000000000001</v>
      </c>
      <c r="BY33" s="648">
        <f t="shared" si="12"/>
        <v>19</v>
      </c>
      <c r="BZ33" s="648">
        <f t="shared" si="12"/>
        <v>16.600000000000001</v>
      </c>
      <c r="CA33" s="647">
        <f t="shared" si="12"/>
        <v>15.4</v>
      </c>
      <c r="CB33" s="647">
        <f t="shared" si="12"/>
        <v>16.600000000000001</v>
      </c>
      <c r="CC33" s="649">
        <f t="shared" si="12"/>
        <v>22.6</v>
      </c>
      <c r="CD33" s="646">
        <f t="shared" si="12"/>
        <v>18.600000000000001</v>
      </c>
      <c r="CE33" s="647">
        <f t="shared" si="12"/>
        <v>8.4</v>
      </c>
      <c r="CF33" s="648">
        <f t="shared" si="12"/>
        <v>6.8000000000000007</v>
      </c>
      <c r="CG33" s="647">
        <f t="shared" si="12"/>
        <v>4.4000000000000004</v>
      </c>
      <c r="CH33" s="648">
        <f t="shared" si="12"/>
        <v>11.8</v>
      </c>
      <c r="CI33" s="647">
        <f t="shared" si="12"/>
        <v>6.4</v>
      </c>
      <c r="CJ33" s="648">
        <f t="shared" si="12"/>
        <v>10.8</v>
      </c>
      <c r="CK33" s="647">
        <f t="shared" si="12"/>
        <v>6.2</v>
      </c>
      <c r="CL33" s="648">
        <f t="shared" si="12"/>
        <v>13.8</v>
      </c>
      <c r="CM33" s="649">
        <f t="shared" si="12"/>
        <v>8.4</v>
      </c>
      <c r="CN33" s="89"/>
      <c r="CO33" s="88"/>
    </row>
    <row r="34" spans="1:93" s="82" customFormat="1" x14ac:dyDescent="0.5">
      <c r="A34" s="86"/>
      <c r="B34" s="81"/>
      <c r="C34" s="81"/>
      <c r="D34" s="43"/>
      <c r="E34" s="44"/>
      <c r="F34" s="45"/>
      <c r="G34" s="44"/>
      <c r="H34" s="45"/>
      <c r="I34" s="44"/>
      <c r="J34" s="45"/>
      <c r="K34" s="44"/>
      <c r="L34" s="45"/>
      <c r="M34" s="44"/>
      <c r="N34" s="45"/>
      <c r="O34" s="44"/>
      <c r="P34" s="45"/>
      <c r="Q34" s="44"/>
      <c r="R34" s="45"/>
      <c r="S34" s="44"/>
      <c r="T34" s="45"/>
      <c r="U34" s="44"/>
      <c r="V34" s="54"/>
      <c r="W34" s="55"/>
      <c r="X34" s="45"/>
      <c r="Y34" s="44"/>
      <c r="Z34" s="45"/>
      <c r="AA34" s="44"/>
      <c r="BA34" s="43"/>
      <c r="BB34" s="44"/>
      <c r="BC34" s="45"/>
      <c r="BD34" s="44"/>
      <c r="BE34" s="45"/>
      <c r="BF34" s="44"/>
      <c r="BG34" s="45"/>
      <c r="BH34" s="44"/>
      <c r="BI34" s="45"/>
      <c r="BJ34" s="44"/>
    </row>
    <row r="35" spans="1:93" hidden="1" x14ac:dyDescent="0.5">
      <c r="A35" s="86"/>
      <c r="D35" s="43"/>
      <c r="E35" s="44"/>
      <c r="F35" s="45"/>
      <c r="G35" s="44"/>
      <c r="H35" s="45"/>
      <c r="I35" s="44"/>
      <c r="J35" s="45"/>
      <c r="K35" s="44"/>
      <c r="L35" s="45"/>
      <c r="M35" s="44"/>
      <c r="N35" s="45"/>
      <c r="O35" s="44"/>
      <c r="P35" s="45"/>
      <c r="Q35" s="44"/>
      <c r="R35" s="45"/>
      <c r="S35" s="44"/>
      <c r="T35" s="45"/>
      <c r="U35" s="44"/>
      <c r="V35" s="54"/>
      <c r="W35" s="55"/>
      <c r="X35" s="45"/>
      <c r="Y35" s="44"/>
      <c r="Z35" s="44"/>
      <c r="AA35" s="44"/>
      <c r="BA35" s="43"/>
      <c r="BB35" s="44"/>
      <c r="BC35" s="45"/>
      <c r="BD35" s="44"/>
      <c r="BE35" s="45"/>
      <c r="BF35" s="44"/>
      <c r="BG35" s="45"/>
      <c r="BH35" s="44"/>
      <c r="BI35" s="45"/>
      <c r="BJ35" s="44"/>
    </row>
    <row r="36" spans="1:93" hidden="1" x14ac:dyDescent="0.5">
      <c r="A36" s="86"/>
      <c r="D36" s="43"/>
      <c r="E36" s="44"/>
      <c r="F36" s="45"/>
      <c r="G36" s="44"/>
      <c r="H36" s="45"/>
      <c r="I36" s="44"/>
      <c r="J36" s="45"/>
      <c r="K36" s="44"/>
      <c r="L36" s="45"/>
      <c r="M36" s="44"/>
      <c r="N36" s="45"/>
      <c r="O36" s="44"/>
      <c r="P36" s="45"/>
      <c r="Q36" s="44"/>
      <c r="R36" s="45"/>
      <c r="S36" s="44"/>
      <c r="T36" s="45"/>
      <c r="U36" s="44"/>
      <c r="V36" s="54"/>
      <c r="W36" s="55"/>
      <c r="X36" s="45"/>
      <c r="Y36" s="44"/>
      <c r="Z36" s="44"/>
      <c r="AA36" s="44"/>
      <c r="BA36" s="43"/>
      <c r="BB36" s="44"/>
      <c r="BC36" s="45"/>
      <c r="BD36" s="44"/>
      <c r="BE36" s="45"/>
      <c r="BF36" s="44"/>
      <c r="BG36" s="45"/>
      <c r="BH36" s="44"/>
      <c r="BI36" s="45"/>
      <c r="BJ36" s="44"/>
    </row>
    <row r="37" spans="1:93" hidden="1" x14ac:dyDescent="0.5">
      <c r="A37" s="86"/>
      <c r="D37" s="43"/>
      <c r="E37" s="44"/>
      <c r="F37" s="45"/>
      <c r="G37" s="44"/>
      <c r="H37" s="45"/>
      <c r="I37" s="44"/>
      <c r="J37" s="45"/>
      <c r="K37" s="44"/>
      <c r="L37" s="45"/>
      <c r="M37" s="44"/>
      <c r="N37" s="45"/>
      <c r="O37" s="44"/>
      <c r="P37" s="45"/>
      <c r="Q37" s="44"/>
      <c r="R37" s="45"/>
      <c r="S37" s="44"/>
      <c r="T37" s="45"/>
      <c r="U37" s="44"/>
      <c r="V37" s="54"/>
      <c r="W37" s="55"/>
      <c r="X37" s="45"/>
      <c r="Y37" s="44"/>
      <c r="Z37" s="44"/>
      <c r="AA37" s="44"/>
      <c r="BA37" s="43"/>
      <c r="BB37" s="44"/>
      <c r="BC37" s="45"/>
      <c r="BD37" s="44"/>
      <c r="BE37" s="45"/>
      <c r="BF37" s="44"/>
      <c r="BG37" s="45"/>
      <c r="BH37" s="44"/>
      <c r="BI37" s="45"/>
      <c r="BJ37" s="44"/>
    </row>
    <row r="38" spans="1:93" hidden="1" x14ac:dyDescent="0.5">
      <c r="A38" s="86"/>
      <c r="D38" s="43"/>
      <c r="E38" s="44"/>
      <c r="F38" s="45"/>
      <c r="G38" s="44"/>
      <c r="H38" s="45"/>
      <c r="I38" s="44"/>
      <c r="J38" s="45"/>
      <c r="K38" s="44"/>
      <c r="L38" s="45"/>
      <c r="M38" s="44"/>
      <c r="N38" s="45"/>
      <c r="O38" s="44"/>
      <c r="P38" s="45"/>
      <c r="Q38" s="44"/>
      <c r="R38" s="45"/>
      <c r="S38" s="44"/>
      <c r="T38" s="45"/>
      <c r="U38" s="44"/>
      <c r="V38" s="54"/>
      <c r="W38" s="55"/>
      <c r="X38" s="45"/>
      <c r="Y38" s="44"/>
      <c r="Z38" s="44"/>
      <c r="AA38" s="44"/>
      <c r="BA38" s="43"/>
      <c r="BB38" s="44"/>
      <c r="BC38" s="45"/>
      <c r="BD38" s="44"/>
      <c r="BE38" s="45"/>
      <c r="BF38" s="44"/>
      <c r="BG38" s="45"/>
      <c r="BH38" s="44"/>
      <c r="BI38" s="45"/>
      <c r="BJ38" s="44"/>
    </row>
    <row r="39" spans="1:93" hidden="1" x14ac:dyDescent="0.5">
      <c r="A39" s="86"/>
      <c r="D39" s="43"/>
      <c r="E39" s="44"/>
      <c r="F39" s="45"/>
      <c r="G39" s="44"/>
      <c r="H39" s="45"/>
      <c r="I39" s="44"/>
      <c r="J39" s="45"/>
      <c r="K39" s="44"/>
      <c r="L39" s="45"/>
      <c r="M39" s="44"/>
      <c r="N39" s="45"/>
      <c r="O39" s="44"/>
      <c r="P39" s="45"/>
      <c r="Q39" s="44"/>
      <c r="R39" s="45"/>
      <c r="S39" s="44"/>
      <c r="T39" s="45"/>
      <c r="U39" s="44"/>
      <c r="V39" s="54"/>
      <c r="W39" s="55"/>
      <c r="X39" s="45"/>
      <c r="Y39" s="44"/>
      <c r="Z39" s="44"/>
      <c r="AA39" s="44"/>
      <c r="BA39" s="43"/>
      <c r="BB39" s="44"/>
      <c r="BC39" s="45"/>
      <c r="BD39" s="44"/>
      <c r="BE39" s="45"/>
      <c r="BF39" s="44"/>
      <c r="BG39" s="45"/>
      <c r="BH39" s="44"/>
      <c r="BI39" s="45"/>
      <c r="BJ39" s="44"/>
    </row>
    <row r="40" spans="1:93" hidden="1" x14ac:dyDescent="0.5">
      <c r="A40" s="86"/>
      <c r="D40" s="43"/>
      <c r="E40" s="44"/>
      <c r="F40" s="45"/>
      <c r="G40" s="44"/>
      <c r="H40" s="45"/>
      <c r="I40" s="44"/>
      <c r="J40" s="45"/>
      <c r="K40" s="44"/>
      <c r="L40" s="45"/>
      <c r="M40" s="44"/>
      <c r="N40" s="45"/>
      <c r="O40" s="44"/>
      <c r="P40" s="45"/>
      <c r="Q40" s="44"/>
      <c r="R40" s="45"/>
      <c r="S40" s="44"/>
      <c r="T40" s="45"/>
      <c r="U40" s="44"/>
      <c r="V40" s="54"/>
      <c r="W40" s="55"/>
      <c r="X40" s="45"/>
      <c r="Y40" s="44"/>
      <c r="Z40" s="44"/>
      <c r="AA40" s="44"/>
      <c r="BA40" s="43"/>
      <c r="BB40" s="44"/>
      <c r="BC40" s="45"/>
      <c r="BD40" s="44"/>
      <c r="BE40" s="45"/>
      <c r="BF40" s="44"/>
      <c r="BG40" s="45"/>
      <c r="BH40" s="44"/>
      <c r="BI40" s="45"/>
      <c r="BJ40" s="44"/>
    </row>
    <row r="41" spans="1:93" hidden="1" x14ac:dyDescent="0.5">
      <c r="A41" s="86"/>
      <c r="D41" s="43"/>
      <c r="E41" s="44"/>
      <c r="F41" s="45"/>
      <c r="G41" s="44"/>
      <c r="H41" s="45"/>
      <c r="I41" s="44"/>
      <c r="J41" s="45"/>
      <c r="K41" s="44"/>
      <c r="L41" s="45"/>
      <c r="M41" s="44"/>
      <c r="N41" s="45"/>
      <c r="O41" s="44"/>
      <c r="P41" s="45"/>
      <c r="Q41" s="44"/>
      <c r="R41" s="45"/>
      <c r="S41" s="44"/>
      <c r="T41" s="45"/>
      <c r="U41" s="44"/>
      <c r="V41" s="54"/>
      <c r="W41" s="55"/>
      <c r="X41" s="45"/>
      <c r="Y41" s="44"/>
      <c r="Z41" s="44"/>
      <c r="AA41" s="44"/>
      <c r="BA41" s="43"/>
      <c r="BB41" s="44"/>
      <c r="BC41" s="45"/>
      <c r="BD41" s="44"/>
      <c r="BE41" s="45"/>
      <c r="BF41" s="44"/>
      <c r="BG41" s="45"/>
      <c r="BH41" s="44"/>
      <c r="BI41" s="45"/>
      <c r="BJ41" s="44"/>
    </row>
    <row r="42" spans="1:93" hidden="1" x14ac:dyDescent="0.5">
      <c r="A42" s="86"/>
      <c r="D42" s="43"/>
      <c r="E42" s="44"/>
      <c r="F42" s="45"/>
      <c r="G42" s="44"/>
      <c r="H42" s="45"/>
      <c r="I42" s="44"/>
      <c r="J42" s="45"/>
      <c r="K42" s="44"/>
      <c r="L42" s="45"/>
      <c r="M42" s="44"/>
      <c r="N42" s="45"/>
      <c r="O42" s="44"/>
      <c r="P42" s="45"/>
      <c r="Q42" s="44"/>
      <c r="R42" s="45"/>
      <c r="S42" s="44"/>
      <c r="T42" s="45"/>
      <c r="U42" s="44"/>
      <c r="V42" s="54"/>
      <c r="W42" s="55"/>
      <c r="X42" s="45"/>
      <c r="Y42" s="44"/>
      <c r="Z42" s="44"/>
      <c r="AA42" s="44"/>
      <c r="BA42" s="43"/>
      <c r="BB42" s="44"/>
      <c r="BC42" s="45"/>
      <c r="BD42" s="44"/>
      <c r="BE42" s="45"/>
      <c r="BF42" s="44"/>
      <c r="BG42" s="45"/>
      <c r="BH42" s="44"/>
      <c r="BI42" s="45"/>
      <c r="BJ42" s="44"/>
    </row>
    <row r="43" spans="1:93" hidden="1" x14ac:dyDescent="0.5">
      <c r="A43" s="86"/>
      <c r="D43" s="43"/>
      <c r="E43" s="44"/>
      <c r="F43" s="45"/>
      <c r="G43" s="44"/>
      <c r="H43" s="45"/>
      <c r="I43" s="44"/>
      <c r="J43" s="45"/>
      <c r="K43" s="44"/>
      <c r="L43" s="45"/>
      <c r="M43" s="44"/>
      <c r="N43" s="45"/>
      <c r="O43" s="44"/>
      <c r="P43" s="45"/>
      <c r="Q43" s="44"/>
      <c r="R43" s="45"/>
      <c r="S43" s="44"/>
      <c r="T43" s="45"/>
      <c r="U43" s="44"/>
      <c r="V43" s="54"/>
      <c r="W43" s="55"/>
      <c r="X43" s="45"/>
      <c r="Y43" s="44"/>
      <c r="Z43" s="44"/>
      <c r="AA43" s="44"/>
      <c r="BA43" s="43"/>
      <c r="BB43" s="44"/>
      <c r="BC43" s="45"/>
      <c r="BD43" s="44"/>
      <c r="BE43" s="45"/>
      <c r="BF43" s="44"/>
      <c r="BG43" s="45"/>
      <c r="BH43" s="44"/>
      <c r="BI43" s="45"/>
      <c r="BJ43" s="44"/>
    </row>
    <row r="44" spans="1:93" hidden="1" x14ac:dyDescent="0.5">
      <c r="A44" s="86"/>
      <c r="D44" s="43"/>
      <c r="E44" s="44"/>
      <c r="F44" s="45"/>
      <c r="G44" s="44"/>
      <c r="H44" s="45"/>
      <c r="I44" s="44"/>
      <c r="J44" s="45"/>
      <c r="K44" s="44"/>
      <c r="L44" s="45"/>
      <c r="M44" s="44"/>
      <c r="N44" s="45"/>
      <c r="O44" s="44"/>
      <c r="P44" s="45"/>
      <c r="Q44" s="44"/>
      <c r="R44" s="45"/>
      <c r="S44" s="44"/>
      <c r="T44" s="45"/>
      <c r="U44" s="44"/>
      <c r="V44" s="54"/>
      <c r="W44" s="55"/>
      <c r="X44" s="45"/>
      <c r="Y44" s="44"/>
      <c r="Z44" s="44"/>
      <c r="AA44" s="44"/>
      <c r="BA44" s="43"/>
      <c r="BB44" s="44"/>
      <c r="BC44" s="45"/>
      <c r="BD44" s="44"/>
      <c r="BE44" s="45"/>
      <c r="BF44" s="44"/>
      <c r="BG44" s="45"/>
      <c r="BH44" s="44"/>
      <c r="BI44" s="45"/>
      <c r="BJ44" s="44"/>
    </row>
    <row r="45" spans="1:93" hidden="1" x14ac:dyDescent="0.5">
      <c r="A45" s="86"/>
      <c r="D45" s="43"/>
      <c r="E45" s="44"/>
      <c r="F45" s="45"/>
      <c r="G45" s="44"/>
      <c r="H45" s="45"/>
      <c r="I45" s="44"/>
      <c r="J45" s="45"/>
      <c r="K45" s="44"/>
      <c r="L45" s="45"/>
      <c r="M45" s="44"/>
      <c r="N45" s="45"/>
      <c r="O45" s="44"/>
      <c r="P45" s="45"/>
      <c r="Q45" s="44"/>
      <c r="R45" s="45"/>
      <c r="S45" s="44"/>
      <c r="T45" s="45"/>
      <c r="U45" s="44"/>
      <c r="V45" s="54"/>
      <c r="W45" s="55"/>
      <c r="X45" s="45"/>
      <c r="Y45" s="44"/>
      <c r="Z45" s="44"/>
      <c r="AA45" s="44"/>
      <c r="BA45" s="43"/>
      <c r="BB45" s="44"/>
      <c r="BC45" s="45"/>
      <c r="BD45" s="44"/>
      <c r="BE45" s="45"/>
      <c r="BF45" s="44"/>
      <c r="BG45" s="45"/>
      <c r="BH45" s="44"/>
      <c r="BI45" s="45"/>
      <c r="BJ45" s="44"/>
    </row>
    <row r="46" spans="1:93" hidden="1" x14ac:dyDescent="0.5">
      <c r="A46" s="86"/>
      <c r="D46" s="43"/>
      <c r="E46" s="44"/>
      <c r="F46" s="45"/>
      <c r="G46" s="44"/>
      <c r="H46" s="45"/>
      <c r="I46" s="44"/>
      <c r="J46" s="45"/>
      <c r="K46" s="44"/>
      <c r="L46" s="45"/>
      <c r="M46" s="44"/>
      <c r="N46" s="45"/>
      <c r="O46" s="44"/>
      <c r="P46" s="45"/>
      <c r="Q46" s="44"/>
      <c r="R46" s="45"/>
      <c r="S46" s="44"/>
      <c r="T46" s="45"/>
      <c r="U46" s="44"/>
      <c r="V46" s="54"/>
      <c r="W46" s="55"/>
      <c r="X46" s="45"/>
      <c r="Y46" s="44"/>
      <c r="Z46" s="44"/>
      <c r="AA46" s="44"/>
      <c r="BA46" s="43"/>
      <c r="BB46" s="44"/>
      <c r="BC46" s="45"/>
      <c r="BD46" s="44"/>
      <c r="BE46" s="45"/>
      <c r="BF46" s="44"/>
      <c r="BG46" s="45"/>
      <c r="BH46" s="44"/>
      <c r="BI46" s="45"/>
      <c r="BJ46" s="44"/>
    </row>
    <row r="47" spans="1:93" hidden="1" x14ac:dyDescent="0.5">
      <c r="A47" s="86"/>
      <c r="D47" s="43"/>
      <c r="E47" s="44"/>
      <c r="F47" s="45"/>
      <c r="G47" s="44"/>
      <c r="H47" s="45"/>
      <c r="I47" s="44"/>
      <c r="J47" s="45"/>
      <c r="K47" s="44"/>
      <c r="L47" s="45"/>
      <c r="M47" s="44"/>
      <c r="N47" s="45"/>
      <c r="O47" s="44"/>
      <c r="P47" s="45"/>
      <c r="Q47" s="44"/>
      <c r="R47" s="45"/>
      <c r="S47" s="44"/>
      <c r="T47" s="45"/>
      <c r="U47" s="44"/>
      <c r="V47" s="54"/>
      <c r="W47" s="55"/>
      <c r="X47" s="45"/>
      <c r="Y47" s="44"/>
      <c r="Z47" s="44"/>
      <c r="AA47" s="44"/>
      <c r="BA47" s="43"/>
      <c r="BB47" s="44"/>
      <c r="BC47" s="45"/>
      <c r="BD47" s="44"/>
      <c r="BE47" s="45"/>
      <c r="BF47" s="44"/>
      <c r="BG47" s="45"/>
      <c r="BH47" s="44"/>
      <c r="BI47" s="45"/>
      <c r="BJ47" s="44"/>
    </row>
    <row r="48" spans="1:93" hidden="1" x14ac:dyDescent="0.5">
      <c r="A48" s="86"/>
      <c r="D48" s="43"/>
      <c r="E48" s="44"/>
      <c r="F48" s="45"/>
      <c r="G48" s="44"/>
      <c r="H48" s="45"/>
      <c r="I48" s="44"/>
      <c r="J48" s="45"/>
      <c r="K48" s="44"/>
      <c r="L48" s="45"/>
      <c r="M48" s="44"/>
      <c r="N48" s="45"/>
      <c r="O48" s="44"/>
      <c r="P48" s="45"/>
      <c r="Q48" s="44"/>
      <c r="R48" s="45"/>
      <c r="S48" s="44"/>
      <c r="T48" s="45"/>
      <c r="U48" s="44"/>
      <c r="V48" s="54"/>
      <c r="W48" s="55"/>
      <c r="X48" s="45"/>
      <c r="Y48" s="44"/>
      <c r="Z48" s="44"/>
      <c r="AA48" s="44"/>
      <c r="BA48" s="43"/>
      <c r="BB48" s="44"/>
      <c r="BC48" s="45"/>
      <c r="BD48" s="44"/>
      <c r="BE48" s="45"/>
      <c r="BF48" s="44"/>
      <c r="BG48" s="45"/>
      <c r="BH48" s="44"/>
      <c r="BI48" s="45"/>
      <c r="BJ48" s="44"/>
    </row>
    <row r="49" spans="1:62" hidden="1" x14ac:dyDescent="0.5">
      <c r="A49" s="86"/>
      <c r="D49" s="43"/>
      <c r="E49" s="44"/>
      <c r="F49" s="45"/>
      <c r="G49" s="44"/>
      <c r="H49" s="45"/>
      <c r="I49" s="44"/>
      <c r="J49" s="45"/>
      <c r="K49" s="44"/>
      <c r="L49" s="45"/>
      <c r="M49" s="44"/>
      <c r="N49" s="45"/>
      <c r="O49" s="44"/>
      <c r="P49" s="45"/>
      <c r="Q49" s="44"/>
      <c r="R49" s="45"/>
      <c r="S49" s="44"/>
      <c r="T49" s="45"/>
      <c r="U49" s="44"/>
      <c r="V49" s="54"/>
      <c r="W49" s="55"/>
      <c r="X49" s="45"/>
      <c r="Y49" s="44"/>
      <c r="Z49" s="44"/>
      <c r="AA49" s="44"/>
      <c r="BA49" s="43"/>
      <c r="BB49" s="44"/>
      <c r="BC49" s="45"/>
      <c r="BD49" s="44"/>
      <c r="BE49" s="45"/>
      <c r="BF49" s="44"/>
      <c r="BG49" s="45"/>
      <c r="BH49" s="44"/>
      <c r="BI49" s="45"/>
      <c r="BJ49" s="44"/>
    </row>
    <row r="50" spans="1:62" hidden="1" x14ac:dyDescent="0.5">
      <c r="A50" s="86"/>
      <c r="D50" s="43"/>
      <c r="E50" s="44"/>
      <c r="F50" s="45"/>
      <c r="G50" s="44"/>
      <c r="H50" s="45"/>
      <c r="I50" s="44"/>
      <c r="J50" s="45"/>
      <c r="K50" s="44"/>
      <c r="L50" s="45"/>
      <c r="M50" s="44"/>
      <c r="N50" s="45"/>
      <c r="O50" s="44"/>
      <c r="P50" s="45"/>
      <c r="Q50" s="44"/>
      <c r="R50" s="45"/>
      <c r="S50" s="44"/>
      <c r="T50" s="45"/>
      <c r="U50" s="44"/>
      <c r="V50" s="54"/>
      <c r="W50" s="55"/>
      <c r="X50" s="45"/>
      <c r="Y50" s="44"/>
      <c r="Z50" s="44"/>
      <c r="AA50" s="44"/>
      <c r="BA50" s="43"/>
      <c r="BB50" s="44"/>
      <c r="BC50" s="45"/>
      <c r="BD50" s="44"/>
      <c r="BE50" s="45"/>
      <c r="BF50" s="44"/>
      <c r="BG50" s="45"/>
      <c r="BH50" s="44"/>
      <c r="BI50" s="45"/>
      <c r="BJ50" s="44"/>
    </row>
    <row r="51" spans="1:62" hidden="1" x14ac:dyDescent="0.5">
      <c r="A51" s="86"/>
      <c r="D51" s="43"/>
      <c r="E51" s="44"/>
      <c r="F51" s="45"/>
      <c r="G51" s="44"/>
      <c r="H51" s="45"/>
      <c r="I51" s="44"/>
      <c r="J51" s="45"/>
      <c r="K51" s="44"/>
      <c r="L51" s="45"/>
      <c r="M51" s="44"/>
      <c r="N51" s="45"/>
      <c r="O51" s="44"/>
      <c r="P51" s="45"/>
      <c r="Q51" s="44"/>
      <c r="R51" s="45"/>
      <c r="S51" s="44"/>
      <c r="T51" s="45"/>
      <c r="U51" s="44"/>
      <c r="V51" s="54"/>
      <c r="W51" s="55"/>
      <c r="X51" s="45"/>
      <c r="Y51" s="44"/>
      <c r="Z51" s="44"/>
      <c r="AA51" s="44"/>
      <c r="BA51" s="43"/>
      <c r="BB51" s="44"/>
      <c r="BC51" s="45"/>
      <c r="BD51" s="44"/>
      <c r="BE51" s="45"/>
      <c r="BF51" s="44"/>
      <c r="BG51" s="45"/>
      <c r="BH51" s="44"/>
      <c r="BI51" s="45"/>
      <c r="BJ51" s="44"/>
    </row>
    <row r="52" spans="1:62" hidden="1" x14ac:dyDescent="0.5">
      <c r="A52" s="86"/>
      <c r="D52" s="43"/>
      <c r="E52" s="44"/>
      <c r="F52" s="45"/>
      <c r="G52" s="44"/>
      <c r="H52" s="45"/>
      <c r="I52" s="44"/>
      <c r="J52" s="45"/>
      <c r="K52" s="44"/>
      <c r="L52" s="45"/>
      <c r="M52" s="44"/>
      <c r="N52" s="45"/>
      <c r="O52" s="44"/>
      <c r="P52" s="45"/>
      <c r="Q52" s="44"/>
      <c r="R52" s="45"/>
      <c r="S52" s="44"/>
      <c r="T52" s="45"/>
      <c r="U52" s="44"/>
      <c r="V52" s="54"/>
      <c r="W52" s="55"/>
      <c r="X52" s="45"/>
      <c r="Y52" s="44"/>
      <c r="Z52" s="44"/>
      <c r="AA52" s="44"/>
      <c r="BA52" s="43"/>
      <c r="BB52" s="44"/>
      <c r="BC52" s="45"/>
      <c r="BD52" s="44"/>
      <c r="BE52" s="45"/>
      <c r="BF52" s="44"/>
      <c r="BG52" s="45"/>
      <c r="BH52" s="44"/>
      <c r="BI52" s="45"/>
      <c r="BJ52" s="44"/>
    </row>
    <row r="53" spans="1:62" hidden="1" x14ac:dyDescent="0.5">
      <c r="A53" s="86"/>
      <c r="D53" s="43"/>
      <c r="E53" s="44"/>
      <c r="F53" s="45"/>
      <c r="G53" s="44"/>
      <c r="H53" s="45"/>
      <c r="I53" s="44"/>
      <c r="J53" s="45"/>
      <c r="K53" s="44"/>
      <c r="L53" s="45"/>
      <c r="M53" s="44"/>
      <c r="N53" s="45"/>
      <c r="O53" s="44"/>
      <c r="P53" s="45"/>
      <c r="Q53" s="44"/>
      <c r="R53" s="45"/>
      <c r="S53" s="44"/>
      <c r="T53" s="45"/>
      <c r="U53" s="44"/>
      <c r="V53" s="54"/>
      <c r="W53" s="55"/>
      <c r="X53" s="45"/>
      <c r="Y53" s="44"/>
      <c r="Z53" s="44"/>
      <c r="AA53" s="44"/>
      <c r="BA53" s="43"/>
      <c r="BB53" s="44"/>
      <c r="BC53" s="45"/>
      <c r="BD53" s="44"/>
      <c r="BE53" s="45"/>
      <c r="BF53" s="44"/>
      <c r="BG53" s="45"/>
      <c r="BH53" s="44"/>
      <c r="BI53" s="45"/>
      <c r="BJ53" s="44"/>
    </row>
    <row r="54" spans="1:62" hidden="1" x14ac:dyDescent="0.5">
      <c r="A54" s="86"/>
      <c r="D54" s="43"/>
      <c r="E54" s="44"/>
      <c r="F54" s="45"/>
      <c r="G54" s="44"/>
      <c r="H54" s="45"/>
      <c r="I54" s="44"/>
      <c r="J54" s="45"/>
      <c r="K54" s="44"/>
      <c r="L54" s="45"/>
      <c r="M54" s="44"/>
      <c r="N54" s="45"/>
      <c r="O54" s="44"/>
      <c r="P54" s="45"/>
      <c r="Q54" s="44"/>
      <c r="R54" s="45"/>
      <c r="S54" s="44"/>
      <c r="T54" s="45"/>
      <c r="U54" s="44"/>
      <c r="V54" s="54"/>
      <c r="W54" s="55"/>
      <c r="X54" s="45"/>
      <c r="Y54" s="44"/>
      <c r="Z54" s="44"/>
      <c r="AA54" s="44"/>
      <c r="BA54" s="43"/>
      <c r="BB54" s="44"/>
      <c r="BC54" s="45"/>
      <c r="BD54" s="44"/>
      <c r="BE54" s="45"/>
      <c r="BF54" s="44"/>
      <c r="BG54" s="45"/>
      <c r="BH54" s="44"/>
      <c r="BI54" s="45"/>
      <c r="BJ54" s="44"/>
    </row>
    <row r="55" spans="1:62" hidden="1" x14ac:dyDescent="0.5">
      <c r="A55" s="86"/>
      <c r="D55" s="43"/>
      <c r="E55" s="44"/>
      <c r="F55" s="45"/>
      <c r="G55" s="44"/>
      <c r="H55" s="45"/>
      <c r="I55" s="44"/>
      <c r="J55" s="45"/>
      <c r="K55" s="44"/>
      <c r="L55" s="45"/>
      <c r="M55" s="44"/>
      <c r="N55" s="45"/>
      <c r="O55" s="44"/>
      <c r="P55" s="45"/>
      <c r="Q55" s="44"/>
      <c r="R55" s="45"/>
      <c r="S55" s="44"/>
      <c r="T55" s="45"/>
      <c r="U55" s="44"/>
      <c r="V55" s="54"/>
      <c r="W55" s="55"/>
      <c r="X55" s="45"/>
      <c r="Y55" s="44"/>
      <c r="Z55" s="44"/>
      <c r="AA55" s="44"/>
      <c r="BA55" s="43"/>
      <c r="BB55" s="44"/>
      <c r="BC55" s="45"/>
      <c r="BD55" s="44"/>
      <c r="BE55" s="45"/>
      <c r="BF55" s="44"/>
      <c r="BG55" s="45"/>
      <c r="BH55" s="44"/>
      <c r="BI55" s="45"/>
      <c r="BJ55" s="44"/>
    </row>
    <row r="56" spans="1:62" hidden="1" x14ac:dyDescent="0.5">
      <c r="A56" s="86"/>
      <c r="D56" s="43"/>
      <c r="E56" s="44"/>
      <c r="F56" s="45"/>
      <c r="G56" s="44"/>
      <c r="H56" s="45"/>
      <c r="I56" s="44"/>
      <c r="J56" s="45"/>
      <c r="K56" s="44"/>
      <c r="L56" s="45"/>
      <c r="M56" s="44"/>
      <c r="N56" s="45"/>
      <c r="O56" s="44"/>
      <c r="P56" s="45"/>
      <c r="Q56" s="44"/>
      <c r="R56" s="45"/>
      <c r="S56" s="44"/>
      <c r="T56" s="45"/>
      <c r="U56" s="44"/>
      <c r="V56" s="54"/>
      <c r="W56" s="55"/>
      <c r="X56" s="45"/>
      <c r="Y56" s="44"/>
      <c r="Z56" s="44"/>
      <c r="AA56" s="44"/>
      <c r="BA56" s="43"/>
      <c r="BB56" s="44"/>
      <c r="BC56" s="45"/>
      <c r="BD56" s="44"/>
      <c r="BE56" s="45"/>
      <c r="BF56" s="44"/>
      <c r="BG56" s="45"/>
      <c r="BH56" s="44"/>
      <c r="BI56" s="45"/>
      <c r="BJ56" s="44"/>
    </row>
    <row r="57" spans="1:62" hidden="1" x14ac:dyDescent="0.5">
      <c r="A57" s="86"/>
      <c r="D57" s="43"/>
      <c r="E57" s="44"/>
      <c r="F57" s="45"/>
      <c r="G57" s="44"/>
      <c r="H57" s="45"/>
      <c r="I57" s="44"/>
      <c r="J57" s="45"/>
      <c r="K57" s="44"/>
      <c r="L57" s="45"/>
      <c r="M57" s="44"/>
      <c r="N57" s="45"/>
      <c r="O57" s="44"/>
      <c r="P57" s="45"/>
      <c r="Q57" s="44"/>
      <c r="R57" s="45"/>
      <c r="S57" s="44"/>
      <c r="T57" s="45"/>
      <c r="U57" s="44"/>
      <c r="V57" s="54"/>
      <c r="W57" s="55"/>
      <c r="X57" s="45"/>
      <c r="Y57" s="44"/>
      <c r="Z57" s="44"/>
      <c r="AA57" s="44"/>
      <c r="BA57" s="43"/>
      <c r="BB57" s="44"/>
      <c r="BC57" s="45"/>
      <c r="BD57" s="44"/>
      <c r="BE57" s="45"/>
      <c r="BF57" s="44"/>
      <c r="BG57" s="45"/>
      <c r="BH57" s="44"/>
      <c r="BI57" s="45"/>
      <c r="BJ57" s="44"/>
    </row>
    <row r="58" spans="1:62" hidden="1" x14ac:dyDescent="0.5">
      <c r="A58" s="86"/>
      <c r="D58" s="43"/>
      <c r="E58" s="44"/>
      <c r="F58" s="45"/>
      <c r="G58" s="44"/>
      <c r="H58" s="45"/>
      <c r="I58" s="44"/>
      <c r="J58" s="45"/>
      <c r="K58" s="44"/>
      <c r="L58" s="45"/>
      <c r="M58" s="44"/>
      <c r="N58" s="45"/>
      <c r="O58" s="44"/>
      <c r="P58" s="45"/>
      <c r="Q58" s="44"/>
      <c r="R58" s="45"/>
      <c r="S58" s="44"/>
      <c r="T58" s="45"/>
      <c r="U58" s="44"/>
      <c r="V58" s="54"/>
      <c r="W58" s="55"/>
      <c r="X58" s="45"/>
      <c r="Y58" s="44"/>
      <c r="Z58" s="44"/>
      <c r="AA58" s="44"/>
      <c r="BA58" s="43"/>
      <c r="BB58" s="44"/>
      <c r="BC58" s="45"/>
      <c r="BD58" s="44"/>
      <c r="BE58" s="45"/>
      <c r="BF58" s="44"/>
      <c r="BG58" s="45"/>
      <c r="BH58" s="44"/>
      <c r="BI58" s="45"/>
      <c r="BJ58" s="44"/>
    </row>
    <row r="59" spans="1:62" hidden="1" x14ac:dyDescent="0.5">
      <c r="A59" s="86"/>
      <c r="D59" s="43"/>
      <c r="E59" s="44"/>
      <c r="F59" s="45"/>
      <c r="G59" s="44"/>
      <c r="H59" s="45"/>
      <c r="I59" s="44"/>
      <c r="J59" s="45"/>
      <c r="K59" s="44"/>
      <c r="L59" s="45"/>
      <c r="M59" s="44"/>
      <c r="N59" s="45"/>
      <c r="O59" s="44"/>
      <c r="P59" s="45"/>
      <c r="Q59" s="44"/>
      <c r="R59" s="45"/>
      <c r="S59" s="44"/>
      <c r="T59" s="45"/>
      <c r="U59" s="44"/>
      <c r="V59" s="54"/>
      <c r="W59" s="55"/>
      <c r="X59" s="45"/>
      <c r="Y59" s="44"/>
      <c r="Z59" s="44"/>
      <c r="AA59" s="44"/>
      <c r="BA59" s="43"/>
      <c r="BB59" s="44"/>
      <c r="BC59" s="45"/>
      <c r="BD59" s="44"/>
      <c r="BE59" s="45"/>
      <c r="BF59" s="44"/>
      <c r="BG59" s="45"/>
      <c r="BH59" s="44"/>
      <c r="BI59" s="45"/>
      <c r="BJ59" s="44"/>
    </row>
    <row r="60" spans="1:62" hidden="1" x14ac:dyDescent="0.5">
      <c r="A60" s="86"/>
      <c r="D60" s="43"/>
      <c r="E60" s="44"/>
      <c r="F60" s="45"/>
      <c r="G60" s="44"/>
      <c r="H60" s="45"/>
      <c r="I60" s="44"/>
      <c r="J60" s="45"/>
      <c r="K60" s="44"/>
      <c r="L60" s="45"/>
      <c r="M60" s="44"/>
      <c r="N60" s="45"/>
      <c r="O60" s="44"/>
      <c r="P60" s="45"/>
      <c r="Q60" s="44"/>
      <c r="R60" s="45"/>
      <c r="S60" s="44"/>
      <c r="T60" s="45"/>
      <c r="U60" s="44"/>
      <c r="V60" s="54"/>
      <c r="W60" s="55"/>
      <c r="X60" s="45"/>
      <c r="Y60" s="44"/>
      <c r="Z60" s="44"/>
      <c r="AA60" s="44"/>
      <c r="BA60" s="43"/>
      <c r="BB60" s="44"/>
      <c r="BC60" s="45"/>
      <c r="BD60" s="44"/>
      <c r="BE60" s="45"/>
      <c r="BF60" s="44"/>
      <c r="BG60" s="45"/>
      <c r="BH60" s="44"/>
      <c r="BI60" s="45"/>
      <c r="BJ60" s="44"/>
    </row>
    <row r="61" spans="1:62" hidden="1" x14ac:dyDescent="0.5">
      <c r="A61" s="86"/>
      <c r="D61" s="43"/>
      <c r="E61" s="44"/>
      <c r="F61" s="45"/>
      <c r="G61" s="44"/>
      <c r="H61" s="45"/>
      <c r="I61" s="44"/>
      <c r="J61" s="45"/>
      <c r="K61" s="44"/>
      <c r="L61" s="45"/>
      <c r="M61" s="44"/>
      <c r="N61" s="45"/>
      <c r="O61" s="44"/>
      <c r="P61" s="45"/>
      <c r="Q61" s="44"/>
      <c r="R61" s="45"/>
      <c r="S61" s="44"/>
      <c r="T61" s="45"/>
      <c r="U61" s="44"/>
      <c r="V61" s="54"/>
      <c r="W61" s="55"/>
      <c r="X61" s="45"/>
      <c r="Y61" s="44"/>
      <c r="Z61" s="44"/>
      <c r="AA61" s="44"/>
      <c r="BA61" s="43"/>
      <c r="BB61" s="44"/>
      <c r="BC61" s="45"/>
      <c r="BD61" s="44"/>
      <c r="BE61" s="45"/>
      <c r="BF61" s="44"/>
      <c r="BG61" s="45"/>
      <c r="BH61" s="44"/>
      <c r="BI61" s="45"/>
      <c r="BJ61" s="44"/>
    </row>
    <row r="62" spans="1:62" hidden="1" x14ac:dyDescent="0.5">
      <c r="A62" s="86"/>
      <c r="D62" s="43"/>
      <c r="E62" s="44"/>
      <c r="F62" s="45"/>
      <c r="G62" s="44"/>
      <c r="H62" s="45"/>
      <c r="I62" s="44"/>
      <c r="J62" s="45"/>
      <c r="K62" s="44"/>
      <c r="L62" s="45"/>
      <c r="M62" s="44"/>
      <c r="N62" s="45"/>
      <c r="O62" s="44"/>
      <c r="P62" s="45"/>
      <c r="Q62" s="44"/>
      <c r="R62" s="45"/>
      <c r="S62" s="44"/>
      <c r="T62" s="45"/>
      <c r="U62" s="44"/>
      <c r="V62" s="54"/>
      <c r="W62" s="55"/>
      <c r="X62" s="45"/>
      <c r="Y62" s="44"/>
      <c r="Z62" s="44"/>
      <c r="AA62" s="44"/>
      <c r="BA62" s="43"/>
      <c r="BB62" s="44"/>
      <c r="BC62" s="45"/>
      <c r="BD62" s="44"/>
      <c r="BE62" s="45"/>
      <c r="BF62" s="44"/>
      <c r="BG62" s="45"/>
      <c r="BH62" s="44"/>
      <c r="BI62" s="45"/>
      <c r="BJ62" s="44"/>
    </row>
    <row r="63" spans="1:62" hidden="1" x14ac:dyDescent="0.5">
      <c r="A63" s="86"/>
      <c r="D63" s="43"/>
      <c r="E63" s="44"/>
      <c r="F63" s="45"/>
      <c r="G63" s="44"/>
      <c r="H63" s="45"/>
      <c r="I63" s="44"/>
      <c r="J63" s="45"/>
      <c r="K63" s="44"/>
      <c r="L63" s="45"/>
      <c r="M63" s="44"/>
      <c r="N63" s="45"/>
      <c r="O63" s="44"/>
      <c r="P63" s="45"/>
      <c r="Q63" s="44"/>
      <c r="R63" s="45"/>
      <c r="S63" s="44"/>
      <c r="T63" s="45"/>
      <c r="U63" s="44"/>
      <c r="V63" s="54"/>
      <c r="W63" s="55"/>
      <c r="X63" s="45"/>
      <c r="Y63" s="44"/>
      <c r="Z63" s="44"/>
      <c r="AA63" s="44"/>
      <c r="BA63" s="43"/>
      <c r="BB63" s="44"/>
      <c r="BC63" s="45"/>
      <c r="BD63" s="44"/>
      <c r="BE63" s="45"/>
      <c r="BF63" s="44"/>
      <c r="BG63" s="45"/>
      <c r="BH63" s="44"/>
      <c r="BI63" s="45"/>
      <c r="BJ63" s="44"/>
    </row>
    <row r="64" spans="1:62" hidden="1" x14ac:dyDescent="0.5">
      <c r="A64" s="86"/>
      <c r="D64" s="43"/>
      <c r="E64" s="44"/>
      <c r="F64" s="45"/>
      <c r="G64" s="44"/>
      <c r="H64" s="45"/>
      <c r="I64" s="44"/>
      <c r="J64" s="45"/>
      <c r="K64" s="44"/>
      <c r="L64" s="45"/>
      <c r="M64" s="44"/>
      <c r="N64" s="45"/>
      <c r="O64" s="44"/>
      <c r="P64" s="45"/>
      <c r="Q64" s="44"/>
      <c r="R64" s="45"/>
      <c r="S64" s="44"/>
      <c r="T64" s="45"/>
      <c r="U64" s="44"/>
      <c r="V64" s="54"/>
      <c r="W64" s="55"/>
      <c r="X64" s="45"/>
      <c r="Y64" s="44"/>
      <c r="Z64" s="44"/>
      <c r="AA64" s="44"/>
      <c r="BA64" s="43"/>
      <c r="BB64" s="44"/>
      <c r="BC64" s="45"/>
      <c r="BD64" s="44"/>
      <c r="BE64" s="45"/>
      <c r="BF64" s="44"/>
      <c r="BG64" s="45"/>
      <c r="BH64" s="44"/>
      <c r="BI64" s="45"/>
      <c r="BJ64" s="44"/>
    </row>
    <row r="65" spans="1:62" hidden="1" x14ac:dyDescent="0.5">
      <c r="A65" s="86"/>
      <c r="D65" s="43"/>
      <c r="E65" s="44"/>
      <c r="F65" s="45"/>
      <c r="G65" s="44"/>
      <c r="H65" s="45"/>
      <c r="I65" s="44"/>
      <c r="J65" s="45"/>
      <c r="K65" s="44"/>
      <c r="L65" s="45"/>
      <c r="M65" s="44"/>
      <c r="N65" s="45"/>
      <c r="O65" s="44"/>
      <c r="P65" s="45"/>
      <c r="Q65" s="44"/>
      <c r="R65" s="45"/>
      <c r="S65" s="44"/>
      <c r="T65" s="45"/>
      <c r="U65" s="44"/>
      <c r="V65" s="54"/>
      <c r="W65" s="55"/>
      <c r="X65" s="45"/>
      <c r="Y65" s="44"/>
      <c r="Z65" s="44"/>
      <c r="AA65" s="44"/>
      <c r="BA65" s="43"/>
      <c r="BB65" s="44"/>
      <c r="BC65" s="45"/>
      <c r="BD65" s="44"/>
      <c r="BE65" s="45"/>
      <c r="BF65" s="44"/>
      <c r="BG65" s="45"/>
      <c r="BH65" s="44"/>
      <c r="BI65" s="45"/>
      <c r="BJ65" s="44"/>
    </row>
    <row r="66" spans="1:62" hidden="1" x14ac:dyDescent="0.5">
      <c r="A66" s="86"/>
      <c r="D66" s="43"/>
      <c r="E66" s="44"/>
      <c r="F66" s="45"/>
      <c r="G66" s="44"/>
      <c r="H66" s="45"/>
      <c r="I66" s="44"/>
      <c r="J66" s="45"/>
      <c r="K66" s="44"/>
      <c r="L66" s="45"/>
      <c r="M66" s="44"/>
      <c r="N66" s="45"/>
      <c r="O66" s="44"/>
      <c r="P66" s="45"/>
      <c r="Q66" s="44"/>
      <c r="R66" s="45"/>
      <c r="S66" s="44"/>
      <c r="T66" s="45"/>
      <c r="U66" s="44"/>
      <c r="V66" s="54"/>
      <c r="W66" s="55"/>
      <c r="X66" s="45"/>
      <c r="Y66" s="44"/>
      <c r="Z66" s="44"/>
      <c r="AA66" s="44"/>
      <c r="BA66" s="43"/>
      <c r="BB66" s="44"/>
      <c r="BC66" s="45"/>
      <c r="BD66" s="44"/>
      <c r="BE66" s="45"/>
      <c r="BF66" s="44"/>
      <c r="BG66" s="45"/>
      <c r="BH66" s="44"/>
      <c r="BI66" s="45"/>
      <c r="BJ66" s="44"/>
    </row>
    <row r="67" spans="1:62" hidden="1" x14ac:dyDescent="0.5">
      <c r="A67" s="86"/>
      <c r="D67" s="43"/>
      <c r="E67" s="44"/>
      <c r="F67" s="45"/>
      <c r="G67" s="44"/>
      <c r="H67" s="45"/>
      <c r="I67" s="44"/>
      <c r="J67" s="45"/>
      <c r="K67" s="44"/>
      <c r="L67" s="45"/>
      <c r="M67" s="44"/>
      <c r="N67" s="45"/>
      <c r="O67" s="44"/>
      <c r="P67" s="45"/>
      <c r="Q67" s="44"/>
      <c r="R67" s="45"/>
      <c r="S67" s="44"/>
      <c r="T67" s="45"/>
      <c r="U67" s="44"/>
      <c r="V67" s="54"/>
      <c r="W67" s="55"/>
      <c r="X67" s="45"/>
      <c r="Y67" s="44"/>
      <c r="Z67" s="44"/>
      <c r="AA67" s="44"/>
      <c r="BA67" s="43"/>
      <c r="BB67" s="44"/>
      <c r="BC67" s="45"/>
      <c r="BD67" s="44"/>
      <c r="BE67" s="45"/>
      <c r="BF67" s="44"/>
      <c r="BG67" s="45"/>
      <c r="BH67" s="44"/>
      <c r="BI67" s="45"/>
      <c r="BJ67" s="44"/>
    </row>
    <row r="68" spans="1:62" hidden="1" x14ac:dyDescent="0.5">
      <c r="A68" s="86"/>
      <c r="D68" s="43"/>
      <c r="E68" s="44"/>
      <c r="F68" s="45"/>
      <c r="G68" s="44"/>
      <c r="H68" s="45"/>
      <c r="I68" s="44"/>
      <c r="J68" s="45"/>
      <c r="K68" s="44"/>
      <c r="L68" s="45"/>
      <c r="M68" s="44"/>
      <c r="N68" s="45"/>
      <c r="O68" s="44"/>
      <c r="P68" s="45"/>
      <c r="Q68" s="44"/>
      <c r="R68" s="45"/>
      <c r="S68" s="44"/>
      <c r="T68" s="45"/>
      <c r="U68" s="44"/>
      <c r="V68" s="54"/>
      <c r="W68" s="55"/>
      <c r="X68" s="45"/>
      <c r="Y68" s="44"/>
      <c r="Z68" s="44"/>
      <c r="AA68" s="44"/>
      <c r="BA68" s="43"/>
      <c r="BB68" s="44"/>
      <c r="BC68" s="45"/>
      <c r="BD68" s="44"/>
      <c r="BE68" s="45"/>
      <c r="BF68" s="44"/>
      <c r="BG68" s="45"/>
      <c r="BH68" s="44"/>
      <c r="BI68" s="45"/>
      <c r="BJ68" s="44"/>
    </row>
    <row r="69" spans="1:62" hidden="1" x14ac:dyDescent="0.5">
      <c r="A69" s="86"/>
      <c r="D69" s="43"/>
      <c r="E69" s="44"/>
      <c r="F69" s="45"/>
      <c r="G69" s="44"/>
      <c r="H69" s="45"/>
      <c r="I69" s="44"/>
      <c r="J69" s="45"/>
      <c r="K69" s="44"/>
      <c r="L69" s="45"/>
      <c r="M69" s="44"/>
      <c r="N69" s="45"/>
      <c r="O69" s="44"/>
      <c r="P69" s="45"/>
      <c r="Q69" s="44"/>
      <c r="R69" s="45"/>
      <c r="S69" s="44"/>
      <c r="T69" s="45"/>
      <c r="U69" s="44"/>
      <c r="V69" s="54"/>
      <c r="W69" s="55"/>
      <c r="X69" s="45"/>
      <c r="Y69" s="44"/>
      <c r="Z69" s="44"/>
      <c r="AA69" s="44"/>
      <c r="BA69" s="43"/>
      <c r="BB69" s="44"/>
      <c r="BC69" s="45"/>
      <c r="BD69" s="44"/>
      <c r="BE69" s="45"/>
      <c r="BF69" s="44"/>
      <c r="BG69" s="45"/>
      <c r="BH69" s="44"/>
      <c r="BI69" s="45"/>
      <c r="BJ69" s="44"/>
    </row>
    <row r="70" spans="1:62" hidden="1" x14ac:dyDescent="0.5">
      <c r="A70" s="86"/>
      <c r="D70" s="43"/>
      <c r="E70" s="44"/>
      <c r="F70" s="45"/>
      <c r="G70" s="44"/>
      <c r="H70" s="45"/>
      <c r="I70" s="44"/>
      <c r="J70" s="45"/>
      <c r="K70" s="44"/>
      <c r="L70" s="45"/>
      <c r="M70" s="44"/>
      <c r="N70" s="45"/>
      <c r="O70" s="44"/>
      <c r="P70" s="45"/>
      <c r="Q70" s="44"/>
      <c r="R70" s="45"/>
      <c r="S70" s="44"/>
      <c r="T70" s="45"/>
      <c r="U70" s="44"/>
      <c r="V70" s="54"/>
      <c r="W70" s="55"/>
      <c r="X70" s="45"/>
      <c r="Y70" s="44"/>
      <c r="Z70" s="44"/>
      <c r="AA70" s="44"/>
      <c r="BA70" s="43"/>
      <c r="BB70" s="44"/>
      <c r="BC70" s="45"/>
      <c r="BD70" s="44"/>
      <c r="BE70" s="45"/>
      <c r="BF70" s="44"/>
      <c r="BG70" s="45"/>
      <c r="BH70" s="44"/>
      <c r="BI70" s="45"/>
      <c r="BJ70" s="44"/>
    </row>
    <row r="71" spans="1:62" hidden="1" x14ac:dyDescent="0.5">
      <c r="A71" s="86"/>
      <c r="D71" s="43"/>
      <c r="E71" s="44"/>
      <c r="F71" s="45"/>
      <c r="G71" s="44"/>
      <c r="H71" s="45"/>
      <c r="I71" s="44"/>
      <c r="J71" s="45"/>
      <c r="K71" s="44"/>
      <c r="L71" s="45"/>
      <c r="M71" s="44"/>
      <c r="N71" s="45"/>
      <c r="O71" s="44"/>
      <c r="P71" s="45"/>
      <c r="Q71" s="44"/>
      <c r="R71" s="45"/>
      <c r="S71" s="44"/>
      <c r="T71" s="45"/>
      <c r="U71" s="44"/>
      <c r="V71" s="54"/>
      <c r="W71" s="55"/>
      <c r="X71" s="45"/>
      <c r="Y71" s="44"/>
      <c r="Z71" s="44"/>
      <c r="AA71" s="44"/>
      <c r="BA71" s="43"/>
      <c r="BB71" s="44"/>
      <c r="BC71" s="45"/>
      <c r="BD71" s="44"/>
      <c r="BE71" s="45"/>
      <c r="BF71" s="44"/>
      <c r="BG71" s="45"/>
      <c r="BH71" s="44"/>
      <c r="BI71" s="45"/>
      <c r="BJ71" s="44"/>
    </row>
    <row r="72" spans="1:62" hidden="1" x14ac:dyDescent="0.5">
      <c r="A72" s="86"/>
      <c r="D72" s="43"/>
      <c r="E72" s="44"/>
      <c r="F72" s="45"/>
      <c r="G72" s="44"/>
      <c r="H72" s="45"/>
      <c r="I72" s="44"/>
      <c r="J72" s="45"/>
      <c r="K72" s="44"/>
      <c r="L72" s="45"/>
      <c r="M72" s="44"/>
      <c r="N72" s="45"/>
      <c r="O72" s="44"/>
      <c r="P72" s="45"/>
      <c r="Q72" s="44"/>
      <c r="R72" s="45"/>
      <c r="S72" s="44"/>
      <c r="T72" s="45"/>
      <c r="U72" s="44"/>
      <c r="V72" s="54"/>
      <c r="W72" s="55"/>
      <c r="X72" s="45"/>
      <c r="Y72" s="44"/>
      <c r="Z72" s="44"/>
      <c r="AA72" s="44"/>
      <c r="BA72" s="43"/>
      <c r="BB72" s="44"/>
      <c r="BC72" s="45"/>
      <c r="BD72" s="44"/>
      <c r="BE72" s="45"/>
      <c r="BF72" s="44"/>
      <c r="BG72" s="45"/>
      <c r="BH72" s="44"/>
      <c r="BI72" s="45"/>
      <c r="BJ72" s="44"/>
    </row>
    <row r="73" spans="1:62" hidden="1" x14ac:dyDescent="0.5">
      <c r="A73" s="86"/>
      <c r="D73" s="43"/>
      <c r="E73" s="44"/>
      <c r="F73" s="45"/>
      <c r="G73" s="44"/>
      <c r="H73" s="45"/>
      <c r="I73" s="44"/>
      <c r="J73" s="45"/>
      <c r="K73" s="44"/>
      <c r="L73" s="45"/>
      <c r="M73" s="44"/>
      <c r="N73" s="45"/>
      <c r="O73" s="44"/>
      <c r="P73" s="45"/>
      <c r="Q73" s="44"/>
      <c r="R73" s="45"/>
      <c r="S73" s="44"/>
      <c r="T73" s="45"/>
      <c r="U73" s="44"/>
      <c r="V73" s="54"/>
      <c r="W73" s="55"/>
      <c r="X73" s="45"/>
      <c r="Y73" s="44"/>
      <c r="Z73" s="44"/>
      <c r="AA73" s="44"/>
      <c r="BA73" s="43"/>
      <c r="BB73" s="44"/>
      <c r="BC73" s="45"/>
      <c r="BD73" s="44"/>
      <c r="BE73" s="45"/>
      <c r="BF73" s="44"/>
      <c r="BG73" s="45"/>
      <c r="BH73" s="44"/>
      <c r="BI73" s="45"/>
      <c r="BJ73" s="44"/>
    </row>
    <row r="74" spans="1:62" hidden="1" x14ac:dyDescent="0.5">
      <c r="A74" s="86"/>
      <c r="D74" s="43"/>
      <c r="E74" s="44"/>
      <c r="F74" s="45"/>
      <c r="G74" s="44"/>
      <c r="H74" s="45"/>
      <c r="I74" s="44"/>
      <c r="J74" s="45"/>
      <c r="K74" s="44"/>
      <c r="L74" s="45"/>
      <c r="M74" s="44"/>
      <c r="N74" s="45"/>
      <c r="O74" s="44"/>
      <c r="P74" s="45"/>
      <c r="Q74" s="44"/>
      <c r="R74" s="45"/>
      <c r="S74" s="44"/>
      <c r="T74" s="45"/>
      <c r="U74" s="44"/>
      <c r="V74" s="54"/>
      <c r="W74" s="55"/>
      <c r="X74" s="45"/>
      <c r="Y74" s="44"/>
      <c r="Z74" s="44"/>
      <c r="AA74" s="44"/>
      <c r="BA74" s="43"/>
      <c r="BB74" s="44"/>
      <c r="BC74" s="45"/>
      <c r="BD74" s="44"/>
      <c r="BE74" s="45"/>
      <c r="BF74" s="44"/>
      <c r="BG74" s="45"/>
      <c r="BH74" s="44"/>
      <c r="BI74" s="45"/>
      <c r="BJ74" s="44"/>
    </row>
    <row r="75" spans="1:62" hidden="1" x14ac:dyDescent="0.5">
      <c r="A75" s="86"/>
      <c r="D75" s="43"/>
      <c r="E75" s="44"/>
      <c r="F75" s="45"/>
      <c r="G75" s="44"/>
      <c r="H75" s="45"/>
      <c r="I75" s="44"/>
      <c r="J75" s="45"/>
      <c r="K75" s="44"/>
      <c r="L75" s="45"/>
      <c r="M75" s="44"/>
      <c r="N75" s="45"/>
      <c r="O75" s="44"/>
      <c r="P75" s="45"/>
      <c r="Q75" s="44"/>
      <c r="R75" s="45"/>
      <c r="S75" s="44"/>
      <c r="T75" s="45"/>
      <c r="U75" s="44"/>
      <c r="V75" s="54"/>
      <c r="W75" s="55"/>
      <c r="X75" s="45"/>
      <c r="Y75" s="44"/>
      <c r="Z75" s="44"/>
      <c r="AA75" s="44"/>
      <c r="BA75" s="43"/>
      <c r="BB75" s="44"/>
      <c r="BC75" s="45"/>
      <c r="BD75" s="44"/>
      <c r="BE75" s="45"/>
      <c r="BF75" s="44"/>
      <c r="BG75" s="45"/>
      <c r="BH75" s="44"/>
      <c r="BI75" s="45"/>
      <c r="BJ75" s="44"/>
    </row>
    <row r="76" spans="1:62" hidden="1" x14ac:dyDescent="0.5">
      <c r="D76" s="43"/>
      <c r="E76" s="44"/>
      <c r="F76" s="45"/>
      <c r="G76" s="44"/>
      <c r="H76" s="45"/>
      <c r="I76" s="44"/>
      <c r="J76" s="45"/>
      <c r="K76" s="44"/>
      <c r="L76" s="45"/>
      <c r="M76" s="44"/>
      <c r="N76" s="45"/>
      <c r="O76" s="44"/>
      <c r="P76" s="45"/>
      <c r="Q76" s="44"/>
      <c r="R76" s="45"/>
      <c r="S76" s="44"/>
      <c r="T76" s="45"/>
      <c r="U76" s="44"/>
      <c r="V76" s="54"/>
      <c r="W76" s="55"/>
      <c r="X76" s="45"/>
      <c r="Y76" s="44"/>
      <c r="Z76" s="44"/>
      <c r="AA76" s="44"/>
      <c r="BA76" s="43"/>
      <c r="BB76" s="44"/>
      <c r="BC76" s="45"/>
      <c r="BD76" s="44"/>
      <c r="BE76" s="45"/>
      <c r="BF76" s="44"/>
      <c r="BG76" s="45"/>
      <c r="BH76" s="44"/>
      <c r="BI76" s="45"/>
      <c r="BJ76" s="44"/>
    </row>
    <row r="77" spans="1:62" hidden="1" x14ac:dyDescent="0.5">
      <c r="D77" s="43"/>
      <c r="E77" s="44"/>
      <c r="F77" s="45"/>
      <c r="G77" s="44"/>
      <c r="H77" s="45"/>
      <c r="I77" s="44"/>
      <c r="J77" s="45"/>
      <c r="K77" s="44"/>
      <c r="L77" s="45"/>
      <c r="M77" s="44"/>
      <c r="N77" s="45"/>
      <c r="O77" s="44"/>
      <c r="P77" s="45"/>
      <c r="Q77" s="44"/>
      <c r="R77" s="45"/>
      <c r="S77" s="44"/>
      <c r="T77" s="45"/>
      <c r="U77" s="44"/>
      <c r="V77" s="54"/>
      <c r="W77" s="55"/>
      <c r="X77" s="45"/>
      <c r="Y77" s="44"/>
      <c r="Z77" s="44"/>
      <c r="AA77" s="44"/>
      <c r="BA77" s="43"/>
      <c r="BB77" s="44"/>
      <c r="BC77" s="45"/>
      <c r="BD77" s="44"/>
      <c r="BE77" s="45"/>
      <c r="BF77" s="44"/>
      <c r="BG77" s="45"/>
      <c r="BH77" s="44"/>
      <c r="BI77" s="45"/>
      <c r="BJ77" s="44"/>
    </row>
    <row r="78" spans="1:62" hidden="1" x14ac:dyDescent="0.5">
      <c r="D78" s="43"/>
      <c r="E78" s="44"/>
      <c r="F78" s="45"/>
      <c r="G78" s="44"/>
      <c r="H78" s="45"/>
      <c r="I78" s="44"/>
      <c r="J78" s="45"/>
      <c r="K78" s="44"/>
      <c r="L78" s="45"/>
      <c r="M78" s="44"/>
      <c r="N78" s="45"/>
      <c r="O78" s="44"/>
      <c r="P78" s="45"/>
      <c r="Q78" s="44"/>
      <c r="R78" s="45"/>
      <c r="S78" s="44"/>
      <c r="T78" s="45"/>
      <c r="U78" s="44"/>
      <c r="V78" s="54"/>
      <c r="W78" s="55"/>
      <c r="X78" s="45"/>
      <c r="Y78" s="44"/>
      <c r="Z78" s="44"/>
      <c r="AA78" s="44"/>
      <c r="BA78" s="43"/>
      <c r="BB78" s="44"/>
      <c r="BC78" s="45"/>
      <c r="BD78" s="44"/>
      <c r="BE78" s="45"/>
      <c r="BF78" s="44"/>
      <c r="BG78" s="45"/>
      <c r="BH78" s="44"/>
      <c r="BI78" s="45"/>
      <c r="BJ78" s="44"/>
    </row>
    <row r="79" spans="1:62" hidden="1" x14ac:dyDescent="0.5">
      <c r="D79" s="43"/>
      <c r="E79" s="44"/>
      <c r="F79" s="45"/>
      <c r="G79" s="44"/>
      <c r="H79" s="45"/>
      <c r="I79" s="44"/>
      <c r="J79" s="45"/>
      <c r="K79" s="44"/>
      <c r="L79" s="45"/>
      <c r="M79" s="44"/>
      <c r="N79" s="45"/>
      <c r="O79" s="44"/>
      <c r="P79" s="45"/>
      <c r="Q79" s="44"/>
      <c r="R79" s="45"/>
      <c r="S79" s="44"/>
      <c r="T79" s="45"/>
      <c r="U79" s="44"/>
      <c r="V79" s="54"/>
      <c r="W79" s="55"/>
      <c r="X79" s="45"/>
      <c r="Y79" s="44"/>
      <c r="Z79" s="44"/>
      <c r="AA79" s="44"/>
      <c r="BA79" s="43"/>
      <c r="BB79" s="44"/>
      <c r="BC79" s="45"/>
      <c r="BD79" s="44"/>
      <c r="BE79" s="45"/>
      <c r="BF79" s="44"/>
      <c r="BG79" s="45"/>
      <c r="BH79" s="44"/>
      <c r="BI79" s="45"/>
      <c r="BJ79" s="44"/>
    </row>
    <row r="80" spans="1:62" hidden="1" x14ac:dyDescent="0.5">
      <c r="D80" s="43"/>
      <c r="E80" s="44"/>
      <c r="F80" s="45"/>
      <c r="G80" s="44"/>
      <c r="H80" s="45"/>
      <c r="I80" s="44"/>
      <c r="J80" s="45"/>
      <c r="K80" s="44"/>
      <c r="L80" s="45"/>
      <c r="M80" s="44"/>
      <c r="N80" s="45"/>
      <c r="O80" s="44"/>
      <c r="P80" s="45"/>
      <c r="Q80" s="44"/>
      <c r="R80" s="45"/>
      <c r="S80" s="44"/>
      <c r="T80" s="45"/>
      <c r="U80" s="44"/>
      <c r="V80" s="54"/>
      <c r="W80" s="55"/>
      <c r="X80" s="45"/>
      <c r="Y80" s="44"/>
      <c r="Z80" s="44"/>
      <c r="AA80" s="44"/>
      <c r="BA80" s="43"/>
      <c r="BB80" s="44"/>
      <c r="BC80" s="45"/>
      <c r="BD80" s="44"/>
      <c r="BE80" s="45"/>
      <c r="BF80" s="44"/>
      <c r="BG80" s="45"/>
      <c r="BH80" s="44"/>
      <c r="BI80" s="45"/>
      <c r="BJ80" s="44"/>
    </row>
    <row r="81" spans="4:62" hidden="1" x14ac:dyDescent="0.5">
      <c r="D81" s="43"/>
      <c r="E81" s="44"/>
      <c r="F81" s="45"/>
      <c r="G81" s="44"/>
      <c r="H81" s="45"/>
      <c r="I81" s="44"/>
      <c r="J81" s="45"/>
      <c r="K81" s="44"/>
      <c r="L81" s="45"/>
      <c r="M81" s="44"/>
      <c r="N81" s="45"/>
      <c r="O81" s="44"/>
      <c r="P81" s="45"/>
      <c r="Q81" s="44"/>
      <c r="R81" s="45"/>
      <c r="S81" s="44"/>
      <c r="T81" s="45"/>
      <c r="U81" s="44"/>
      <c r="V81" s="54"/>
      <c r="W81" s="55"/>
      <c r="X81" s="45"/>
      <c r="Y81" s="44"/>
      <c r="Z81" s="44"/>
      <c r="AA81" s="44"/>
      <c r="BA81" s="43"/>
      <c r="BB81" s="44"/>
      <c r="BC81" s="45"/>
      <c r="BD81" s="44"/>
      <c r="BE81" s="45"/>
      <c r="BF81" s="44"/>
      <c r="BG81" s="45"/>
      <c r="BH81" s="44"/>
      <c r="BI81" s="45"/>
      <c r="BJ81" s="44"/>
    </row>
    <row r="82" spans="4:62" hidden="1" x14ac:dyDescent="0.5">
      <c r="D82" s="43"/>
      <c r="E82" s="44"/>
      <c r="F82" s="45"/>
      <c r="G82" s="44"/>
      <c r="H82" s="45"/>
      <c r="I82" s="44"/>
      <c r="J82" s="45"/>
      <c r="K82" s="44"/>
      <c r="L82" s="45"/>
      <c r="M82" s="44"/>
      <c r="N82" s="45"/>
      <c r="O82" s="44"/>
      <c r="P82" s="45"/>
      <c r="Q82" s="44"/>
      <c r="R82" s="45"/>
      <c r="S82" s="44"/>
      <c r="T82" s="45"/>
      <c r="U82" s="44"/>
      <c r="V82" s="54"/>
      <c r="W82" s="55"/>
      <c r="X82" s="45"/>
      <c r="Y82" s="44"/>
      <c r="Z82" s="44"/>
      <c r="AA82" s="44"/>
      <c r="BA82" s="43"/>
      <c r="BB82" s="44"/>
      <c r="BC82" s="45"/>
      <c r="BD82" s="44"/>
      <c r="BE82" s="45"/>
      <c r="BF82" s="44"/>
      <c r="BG82" s="45"/>
      <c r="BH82" s="44"/>
      <c r="BI82" s="45"/>
      <c r="BJ82" s="44"/>
    </row>
    <row r="83" spans="4:62" hidden="1" x14ac:dyDescent="0.5">
      <c r="D83" s="43"/>
      <c r="E83" s="44"/>
      <c r="F83" s="45"/>
      <c r="G83" s="44"/>
      <c r="H83" s="45"/>
      <c r="I83" s="44"/>
      <c r="J83" s="45"/>
      <c r="K83" s="44"/>
      <c r="L83" s="45"/>
      <c r="M83" s="44"/>
      <c r="N83" s="45"/>
      <c r="O83" s="44"/>
      <c r="P83" s="45"/>
      <c r="Q83" s="44"/>
      <c r="R83" s="45"/>
      <c r="S83" s="44"/>
      <c r="T83" s="45"/>
      <c r="U83" s="44"/>
      <c r="V83" s="54"/>
      <c r="W83" s="55"/>
      <c r="X83" s="45"/>
      <c r="Y83" s="44"/>
      <c r="Z83" s="44"/>
      <c r="AA83" s="44"/>
      <c r="BA83" s="43"/>
      <c r="BB83" s="44"/>
      <c r="BC83" s="45"/>
      <c r="BD83" s="44"/>
      <c r="BE83" s="45"/>
      <c r="BF83" s="44"/>
      <c r="BG83" s="45"/>
      <c r="BH83" s="44"/>
      <c r="BI83" s="45"/>
      <c r="BJ83" s="44"/>
    </row>
    <row r="84" spans="4:62" hidden="1" x14ac:dyDescent="0.5">
      <c r="D84" s="43"/>
      <c r="E84" s="44"/>
      <c r="F84" s="45"/>
      <c r="G84" s="44"/>
      <c r="H84" s="45"/>
      <c r="I84" s="44"/>
      <c r="J84" s="45"/>
      <c r="K84" s="44"/>
      <c r="L84" s="45"/>
      <c r="M84" s="44"/>
      <c r="N84" s="45"/>
      <c r="O84" s="44"/>
      <c r="P84" s="45"/>
      <c r="Q84" s="44"/>
      <c r="R84" s="45"/>
      <c r="S84" s="44"/>
      <c r="T84" s="45"/>
      <c r="U84" s="44"/>
      <c r="V84" s="54"/>
      <c r="W84" s="55"/>
      <c r="X84" s="45"/>
      <c r="Y84" s="44"/>
      <c r="Z84" s="44"/>
      <c r="AA84" s="44"/>
      <c r="BA84" s="43"/>
      <c r="BB84" s="44"/>
      <c r="BC84" s="45"/>
      <c r="BD84" s="44"/>
      <c r="BE84" s="45"/>
      <c r="BF84" s="44"/>
      <c r="BG84" s="45"/>
      <c r="BH84" s="44"/>
      <c r="BI84" s="45"/>
      <c r="BJ84" s="44"/>
    </row>
    <row r="85" spans="4:62" hidden="1" x14ac:dyDescent="0.5">
      <c r="D85" s="43"/>
      <c r="E85" s="44"/>
      <c r="F85" s="45"/>
      <c r="G85" s="44"/>
      <c r="H85" s="45"/>
      <c r="I85" s="44"/>
      <c r="J85" s="45"/>
      <c r="K85" s="44"/>
      <c r="L85" s="45"/>
      <c r="M85" s="44"/>
      <c r="N85" s="45"/>
      <c r="O85" s="44"/>
      <c r="P85" s="45"/>
      <c r="Q85" s="44"/>
      <c r="R85" s="45"/>
      <c r="S85" s="44"/>
      <c r="T85" s="45"/>
      <c r="U85" s="44"/>
      <c r="V85" s="54"/>
      <c r="W85" s="55"/>
      <c r="X85" s="45"/>
      <c r="Y85" s="44"/>
      <c r="Z85" s="44"/>
      <c r="AA85" s="44"/>
      <c r="BA85" s="43"/>
      <c r="BB85" s="44"/>
      <c r="BC85" s="45"/>
      <c r="BD85" s="44"/>
      <c r="BE85" s="45"/>
      <c r="BF85" s="44"/>
      <c r="BG85" s="45"/>
      <c r="BH85" s="44"/>
      <c r="BI85" s="45"/>
      <c r="BJ85" s="44"/>
    </row>
    <row r="86" spans="4:62" hidden="1" x14ac:dyDescent="0.5">
      <c r="D86" s="43"/>
      <c r="E86" s="44"/>
      <c r="F86" s="45"/>
      <c r="G86" s="44"/>
      <c r="H86" s="45"/>
      <c r="I86" s="44"/>
      <c r="J86" s="45"/>
      <c r="K86" s="44"/>
      <c r="L86" s="45"/>
      <c r="M86" s="44"/>
      <c r="N86" s="45"/>
      <c r="O86" s="44"/>
      <c r="P86" s="45"/>
      <c r="Q86" s="44"/>
      <c r="R86" s="45"/>
      <c r="S86" s="44"/>
      <c r="T86" s="45"/>
      <c r="U86" s="44"/>
      <c r="V86" s="54"/>
      <c r="W86" s="55"/>
      <c r="X86" s="45"/>
      <c r="Y86" s="44"/>
      <c r="Z86" s="44"/>
      <c r="AA86" s="44"/>
      <c r="BA86" s="43"/>
      <c r="BB86" s="44"/>
      <c r="BC86" s="45"/>
      <c r="BD86" s="44"/>
      <c r="BE86" s="45"/>
      <c r="BF86" s="44"/>
      <c r="BG86" s="45"/>
      <c r="BH86" s="44"/>
      <c r="BI86" s="45"/>
      <c r="BJ86" s="44"/>
    </row>
    <row r="87" spans="4:62" hidden="1" x14ac:dyDescent="0.5">
      <c r="D87" s="43"/>
      <c r="E87" s="44"/>
      <c r="F87" s="45"/>
      <c r="G87" s="44"/>
      <c r="H87" s="45"/>
      <c r="I87" s="44"/>
      <c r="J87" s="45"/>
      <c r="K87" s="44"/>
      <c r="L87" s="45"/>
      <c r="M87" s="44"/>
      <c r="N87" s="45"/>
      <c r="O87" s="44"/>
      <c r="P87" s="45"/>
      <c r="Q87" s="44"/>
      <c r="R87" s="45"/>
      <c r="S87" s="44"/>
      <c r="T87" s="45"/>
      <c r="U87" s="44"/>
      <c r="V87" s="54"/>
      <c r="W87" s="55"/>
      <c r="X87" s="45"/>
      <c r="Y87" s="44"/>
      <c r="Z87" s="44"/>
      <c r="AA87" s="44"/>
      <c r="BA87" s="43"/>
      <c r="BB87" s="44"/>
      <c r="BC87" s="45"/>
      <c r="BD87" s="44"/>
      <c r="BE87" s="45"/>
      <c r="BF87" s="44"/>
      <c r="BG87" s="45"/>
      <c r="BH87" s="44"/>
      <c r="BI87" s="45"/>
      <c r="BJ87" s="44"/>
    </row>
    <row r="88" spans="4:62" hidden="1" x14ac:dyDescent="0.5">
      <c r="D88" s="43"/>
      <c r="E88" s="44"/>
      <c r="F88" s="45"/>
      <c r="G88" s="44"/>
      <c r="H88" s="45"/>
      <c r="I88" s="44"/>
      <c r="J88" s="45"/>
      <c r="K88" s="44"/>
      <c r="L88" s="45"/>
      <c r="M88" s="44"/>
      <c r="N88" s="45"/>
      <c r="O88" s="44"/>
      <c r="P88" s="45"/>
      <c r="Q88" s="44"/>
      <c r="R88" s="45"/>
      <c r="S88" s="44"/>
      <c r="T88" s="45"/>
      <c r="U88" s="44"/>
      <c r="V88" s="54"/>
      <c r="W88" s="55"/>
      <c r="X88" s="45"/>
      <c r="Y88" s="44"/>
      <c r="Z88" s="44"/>
      <c r="AA88" s="44"/>
      <c r="BA88" s="43"/>
      <c r="BB88" s="44"/>
      <c r="BC88" s="45"/>
      <c r="BD88" s="44"/>
      <c r="BE88" s="45"/>
      <c r="BF88" s="44"/>
      <c r="BG88" s="45"/>
      <c r="BH88" s="44"/>
      <c r="BI88" s="45"/>
      <c r="BJ88" s="44"/>
    </row>
    <row r="89" spans="4:62" hidden="1" x14ac:dyDescent="0.5">
      <c r="D89" s="43"/>
      <c r="E89" s="44"/>
      <c r="F89" s="45"/>
      <c r="G89" s="44"/>
      <c r="H89" s="45"/>
      <c r="I89" s="44"/>
      <c r="J89" s="45"/>
      <c r="K89" s="44"/>
      <c r="L89" s="45"/>
      <c r="M89" s="44"/>
      <c r="N89" s="45"/>
      <c r="O89" s="44"/>
      <c r="P89" s="45"/>
      <c r="Q89" s="44"/>
      <c r="R89" s="45"/>
      <c r="S89" s="44"/>
      <c r="T89" s="45"/>
      <c r="U89" s="44"/>
      <c r="V89" s="54"/>
      <c r="W89" s="55"/>
      <c r="X89" s="45"/>
      <c r="Y89" s="44"/>
      <c r="Z89" s="44"/>
      <c r="AA89" s="44"/>
      <c r="BA89" s="43"/>
      <c r="BB89" s="44"/>
      <c r="BC89" s="45"/>
      <c r="BD89" s="44"/>
      <c r="BE89" s="45"/>
      <c r="BF89" s="44"/>
      <c r="BG89" s="45"/>
      <c r="BH89" s="44"/>
      <c r="BI89" s="45"/>
      <c r="BJ89" s="44"/>
    </row>
    <row r="90" spans="4:62" hidden="1" x14ac:dyDescent="0.5">
      <c r="D90" s="43"/>
      <c r="E90" s="44"/>
      <c r="F90" s="45"/>
      <c r="G90" s="44"/>
      <c r="H90" s="45"/>
      <c r="I90" s="44"/>
      <c r="J90" s="45"/>
      <c r="K90" s="44"/>
      <c r="L90" s="45"/>
      <c r="M90" s="44"/>
      <c r="N90" s="45"/>
      <c r="O90" s="44"/>
      <c r="P90" s="45"/>
      <c r="Q90" s="44"/>
      <c r="R90" s="45"/>
      <c r="S90" s="44"/>
      <c r="T90" s="45"/>
      <c r="U90" s="44"/>
      <c r="V90" s="54"/>
      <c r="W90" s="55"/>
      <c r="X90" s="45"/>
      <c r="Y90" s="44"/>
      <c r="Z90" s="44"/>
      <c r="AA90" s="44"/>
      <c r="BA90" s="43"/>
      <c r="BB90" s="44"/>
      <c r="BC90" s="45"/>
      <c r="BD90" s="44"/>
      <c r="BE90" s="45"/>
      <c r="BF90" s="44"/>
      <c r="BG90" s="45"/>
      <c r="BH90" s="44"/>
      <c r="BI90" s="45"/>
      <c r="BJ90" s="44"/>
    </row>
    <row r="91" spans="4:62" hidden="1" x14ac:dyDescent="0.5">
      <c r="D91" s="43"/>
      <c r="E91" s="44"/>
      <c r="F91" s="45"/>
      <c r="G91" s="44"/>
      <c r="H91" s="45"/>
      <c r="I91" s="44"/>
      <c r="J91" s="45"/>
      <c r="K91" s="44"/>
      <c r="L91" s="45"/>
      <c r="M91" s="44"/>
      <c r="N91" s="45"/>
      <c r="O91" s="44"/>
      <c r="P91" s="45"/>
      <c r="Q91" s="44"/>
      <c r="R91" s="45"/>
      <c r="S91" s="44"/>
      <c r="T91" s="45"/>
      <c r="U91" s="44"/>
      <c r="V91" s="54"/>
      <c r="W91" s="55"/>
      <c r="X91" s="45"/>
      <c r="Y91" s="44"/>
      <c r="Z91" s="44"/>
      <c r="AA91" s="44"/>
      <c r="BA91" s="43"/>
      <c r="BB91" s="44"/>
      <c r="BC91" s="45"/>
      <c r="BD91" s="44"/>
      <c r="BE91" s="45"/>
      <c r="BF91" s="44"/>
      <c r="BG91" s="45"/>
      <c r="BH91" s="44"/>
      <c r="BI91" s="45"/>
      <c r="BJ91" s="44"/>
    </row>
    <row r="92" spans="4:62" hidden="1" x14ac:dyDescent="0.5">
      <c r="D92" s="43"/>
      <c r="E92" s="44"/>
      <c r="F92" s="45"/>
      <c r="G92" s="44"/>
      <c r="H92" s="45"/>
      <c r="I92" s="44"/>
      <c r="J92" s="45"/>
      <c r="K92" s="44"/>
      <c r="L92" s="45"/>
      <c r="M92" s="44"/>
      <c r="N92" s="45"/>
      <c r="O92" s="44"/>
      <c r="P92" s="45"/>
      <c r="Q92" s="44"/>
      <c r="R92" s="45"/>
      <c r="S92" s="44"/>
      <c r="T92" s="45"/>
      <c r="U92" s="44"/>
      <c r="V92" s="54"/>
      <c r="W92" s="55"/>
      <c r="X92" s="45"/>
      <c r="Y92" s="44"/>
      <c r="Z92" s="44"/>
      <c r="AA92" s="44"/>
      <c r="BA92" s="43"/>
      <c r="BB92" s="44"/>
      <c r="BC92" s="45"/>
      <c r="BD92" s="44"/>
      <c r="BE92" s="45"/>
      <c r="BF92" s="44"/>
      <c r="BG92" s="45"/>
      <c r="BH92" s="44"/>
      <c r="BI92" s="45"/>
      <c r="BJ92" s="44"/>
    </row>
    <row r="93" spans="4:62" hidden="1" x14ac:dyDescent="0.5">
      <c r="D93" s="43"/>
      <c r="E93" s="44"/>
      <c r="F93" s="45"/>
      <c r="G93" s="44"/>
      <c r="H93" s="45"/>
      <c r="I93" s="44"/>
      <c r="J93" s="45"/>
      <c r="K93" s="44"/>
      <c r="L93" s="45"/>
      <c r="M93" s="44"/>
      <c r="N93" s="45"/>
      <c r="O93" s="44"/>
      <c r="P93" s="45"/>
      <c r="Q93" s="44"/>
      <c r="R93" s="45"/>
      <c r="S93" s="44"/>
      <c r="T93" s="45"/>
      <c r="U93" s="44"/>
      <c r="V93" s="54"/>
      <c r="W93" s="55"/>
      <c r="X93" s="45"/>
      <c r="Y93" s="44"/>
      <c r="Z93" s="44"/>
      <c r="AA93" s="44"/>
      <c r="BA93" s="43"/>
      <c r="BB93" s="44"/>
      <c r="BC93" s="45"/>
      <c r="BD93" s="44"/>
      <c r="BE93" s="45"/>
      <c r="BF93" s="44"/>
      <c r="BG93" s="45"/>
      <c r="BH93" s="44"/>
      <c r="BI93" s="45"/>
      <c r="BJ93" s="44"/>
    </row>
    <row r="94" spans="4:62" hidden="1" x14ac:dyDescent="0.5">
      <c r="D94" s="43"/>
      <c r="E94" s="44"/>
      <c r="F94" s="45"/>
      <c r="G94" s="44"/>
      <c r="H94" s="45"/>
      <c r="I94" s="44"/>
      <c r="J94" s="45"/>
      <c r="K94" s="44"/>
      <c r="L94" s="45"/>
      <c r="M94" s="44"/>
      <c r="N94" s="45"/>
      <c r="O94" s="44"/>
      <c r="P94" s="45"/>
      <c r="Q94" s="44"/>
      <c r="R94" s="45"/>
      <c r="S94" s="44"/>
      <c r="T94" s="45"/>
      <c r="U94" s="44"/>
      <c r="V94" s="54"/>
      <c r="W94" s="55"/>
      <c r="X94" s="45"/>
      <c r="Y94" s="44"/>
      <c r="Z94" s="44"/>
      <c r="AA94" s="44"/>
      <c r="BA94" s="43"/>
      <c r="BB94" s="44"/>
      <c r="BC94" s="45"/>
      <c r="BD94" s="44"/>
      <c r="BE94" s="45"/>
      <c r="BF94" s="44"/>
      <c r="BG94" s="45"/>
      <c r="BH94" s="44"/>
      <c r="BI94" s="45"/>
      <c r="BJ94" s="44"/>
    </row>
    <row r="95" spans="4:62" hidden="1" x14ac:dyDescent="0.5">
      <c r="D95" s="43"/>
      <c r="E95" s="44"/>
      <c r="F95" s="45"/>
      <c r="G95" s="44"/>
      <c r="H95" s="45"/>
      <c r="I95" s="44"/>
      <c r="J95" s="45"/>
      <c r="K95" s="44"/>
      <c r="L95" s="45"/>
      <c r="M95" s="44"/>
      <c r="N95" s="45"/>
      <c r="O95" s="44"/>
      <c r="P95" s="45"/>
      <c r="Q95" s="44"/>
      <c r="R95" s="45"/>
      <c r="S95" s="44"/>
      <c r="T95" s="45"/>
      <c r="U95" s="44"/>
      <c r="V95" s="54"/>
      <c r="W95" s="55"/>
      <c r="X95" s="45"/>
      <c r="Y95" s="44"/>
      <c r="Z95" s="44"/>
      <c r="AA95" s="44"/>
      <c r="BA95" s="43"/>
      <c r="BB95" s="44"/>
      <c r="BC95" s="45"/>
      <c r="BD95" s="44"/>
      <c r="BE95" s="45"/>
      <c r="BF95" s="44"/>
      <c r="BG95" s="45"/>
      <c r="BH95" s="44"/>
      <c r="BI95" s="45"/>
      <c r="BJ95" s="44"/>
    </row>
    <row r="96" spans="4:62" hidden="1" x14ac:dyDescent="0.5">
      <c r="D96" s="43"/>
      <c r="E96" s="44"/>
      <c r="F96" s="45"/>
      <c r="G96" s="44"/>
      <c r="H96" s="45"/>
      <c r="I96" s="44"/>
      <c r="J96" s="45"/>
      <c r="K96" s="44"/>
      <c r="L96" s="45"/>
      <c r="M96" s="44"/>
      <c r="N96" s="45"/>
      <c r="O96" s="44"/>
      <c r="P96" s="45"/>
      <c r="Q96" s="44"/>
      <c r="R96" s="45"/>
      <c r="S96" s="44"/>
      <c r="T96" s="45"/>
      <c r="U96" s="44"/>
      <c r="V96" s="54"/>
      <c r="W96" s="55"/>
      <c r="X96" s="45"/>
      <c r="Y96" s="44"/>
      <c r="Z96" s="44"/>
      <c r="AA96" s="44"/>
      <c r="BA96" s="43"/>
      <c r="BB96" s="44"/>
      <c r="BC96" s="45"/>
      <c r="BD96" s="44"/>
      <c r="BE96" s="45"/>
      <c r="BF96" s="44"/>
      <c r="BG96" s="45"/>
      <c r="BH96" s="44"/>
      <c r="BI96" s="45"/>
      <c r="BJ96" s="44"/>
    </row>
    <row r="97" spans="4:62" hidden="1" x14ac:dyDescent="0.5">
      <c r="D97" s="43"/>
      <c r="E97" s="44"/>
      <c r="F97" s="45"/>
      <c r="G97" s="44"/>
      <c r="H97" s="45"/>
      <c r="I97" s="44"/>
      <c r="J97" s="45"/>
      <c r="K97" s="44"/>
      <c r="L97" s="45"/>
      <c r="M97" s="44"/>
      <c r="N97" s="45"/>
      <c r="O97" s="44"/>
      <c r="P97" s="45"/>
      <c r="Q97" s="44"/>
      <c r="R97" s="45"/>
      <c r="S97" s="44"/>
      <c r="T97" s="45"/>
      <c r="U97" s="44"/>
      <c r="V97" s="54"/>
      <c r="W97" s="55"/>
      <c r="X97" s="45"/>
      <c r="Y97" s="44"/>
      <c r="Z97" s="44"/>
      <c r="AA97" s="44"/>
      <c r="BA97" s="43"/>
      <c r="BB97" s="44"/>
      <c r="BC97" s="45"/>
      <c r="BD97" s="44"/>
      <c r="BE97" s="45"/>
      <c r="BF97" s="44"/>
      <c r="BG97" s="45"/>
      <c r="BH97" s="44"/>
      <c r="BI97" s="45"/>
      <c r="BJ97" s="44"/>
    </row>
    <row r="98" spans="4:62" hidden="1" x14ac:dyDescent="0.5">
      <c r="D98" s="43"/>
      <c r="E98" s="44"/>
      <c r="F98" s="45"/>
      <c r="G98" s="44"/>
      <c r="H98" s="45"/>
      <c r="I98" s="44"/>
      <c r="J98" s="45"/>
      <c r="K98" s="44"/>
      <c r="L98" s="45"/>
      <c r="M98" s="44"/>
      <c r="N98" s="45"/>
      <c r="O98" s="44"/>
      <c r="P98" s="45"/>
      <c r="Q98" s="44"/>
      <c r="R98" s="45"/>
      <c r="S98" s="44"/>
      <c r="T98" s="45"/>
      <c r="U98" s="44"/>
      <c r="V98" s="54"/>
      <c r="W98" s="55"/>
      <c r="X98" s="45"/>
      <c r="Y98" s="44"/>
      <c r="Z98" s="44"/>
      <c r="AA98" s="44"/>
      <c r="BA98" s="43"/>
      <c r="BB98" s="44"/>
      <c r="BC98" s="45"/>
      <c r="BD98" s="44"/>
      <c r="BE98" s="45"/>
      <c r="BF98" s="44"/>
      <c r="BG98" s="45"/>
      <c r="BH98" s="44"/>
      <c r="BI98" s="45"/>
      <c r="BJ98" s="44"/>
    </row>
    <row r="99" spans="4:62" hidden="1" x14ac:dyDescent="0.5">
      <c r="D99" s="43"/>
      <c r="E99" s="44"/>
      <c r="F99" s="45"/>
      <c r="G99" s="44"/>
      <c r="H99" s="45"/>
      <c r="I99" s="44"/>
      <c r="J99" s="45"/>
      <c r="K99" s="44"/>
      <c r="L99" s="45"/>
      <c r="M99" s="44"/>
      <c r="N99" s="45"/>
      <c r="O99" s="44"/>
      <c r="P99" s="45"/>
      <c r="Q99" s="44"/>
      <c r="R99" s="45"/>
      <c r="S99" s="44"/>
      <c r="T99" s="45"/>
      <c r="U99" s="44"/>
      <c r="V99" s="54"/>
      <c r="W99" s="55"/>
      <c r="X99" s="45"/>
      <c r="Y99" s="44"/>
      <c r="Z99" s="44"/>
      <c r="AA99" s="44"/>
      <c r="BA99" s="43"/>
      <c r="BB99" s="44"/>
      <c r="BC99" s="45"/>
      <c r="BD99" s="44"/>
      <c r="BE99" s="45"/>
      <c r="BF99" s="44"/>
      <c r="BG99" s="45"/>
      <c r="BH99" s="44"/>
      <c r="BI99" s="45"/>
      <c r="BJ99" s="44"/>
    </row>
    <row r="100" spans="4:62" hidden="1" x14ac:dyDescent="0.5">
      <c r="D100" s="43"/>
      <c r="E100" s="44"/>
      <c r="F100" s="45"/>
      <c r="G100" s="44"/>
      <c r="H100" s="45"/>
      <c r="I100" s="44"/>
      <c r="J100" s="45"/>
      <c r="K100" s="44"/>
      <c r="L100" s="45"/>
      <c r="M100" s="44"/>
      <c r="N100" s="45"/>
      <c r="O100" s="44"/>
      <c r="P100" s="45"/>
      <c r="Q100" s="44"/>
      <c r="R100" s="45"/>
      <c r="S100" s="44"/>
      <c r="T100" s="45"/>
      <c r="U100" s="44"/>
      <c r="V100" s="54"/>
      <c r="W100" s="55"/>
      <c r="X100" s="45"/>
      <c r="Y100" s="44"/>
      <c r="Z100" s="44"/>
      <c r="AA100" s="44"/>
      <c r="BA100" s="43"/>
      <c r="BB100" s="44"/>
      <c r="BC100" s="45"/>
      <c r="BD100" s="44"/>
      <c r="BE100" s="45"/>
      <c r="BF100" s="44"/>
      <c r="BG100" s="45"/>
      <c r="BH100" s="44"/>
      <c r="BI100" s="45"/>
      <c r="BJ100" s="44"/>
    </row>
    <row r="101" spans="4:62" hidden="1" x14ac:dyDescent="0.5">
      <c r="D101" s="43"/>
      <c r="E101" s="44"/>
      <c r="F101" s="45"/>
      <c r="G101" s="44"/>
      <c r="H101" s="45"/>
      <c r="I101" s="44"/>
      <c r="J101" s="45"/>
      <c r="K101" s="44"/>
      <c r="L101" s="45"/>
      <c r="M101" s="44"/>
      <c r="N101" s="45"/>
      <c r="O101" s="44"/>
      <c r="P101" s="45"/>
      <c r="Q101" s="44"/>
      <c r="R101" s="45"/>
      <c r="S101" s="44"/>
      <c r="T101" s="45"/>
      <c r="U101" s="44"/>
      <c r="V101" s="54"/>
      <c r="W101" s="55"/>
      <c r="X101" s="45"/>
      <c r="Y101" s="44"/>
      <c r="Z101" s="44"/>
      <c r="AA101" s="44"/>
      <c r="BA101" s="43"/>
      <c r="BB101" s="44"/>
      <c r="BC101" s="45"/>
      <c r="BD101" s="44"/>
      <c r="BE101" s="45"/>
      <c r="BF101" s="44"/>
      <c r="BG101" s="45"/>
      <c r="BH101" s="44"/>
      <c r="BI101" s="45"/>
      <c r="BJ101" s="44"/>
    </row>
    <row r="102" spans="4:62" hidden="1" x14ac:dyDescent="0.5">
      <c r="D102" s="43"/>
      <c r="E102" s="44"/>
      <c r="F102" s="45"/>
      <c r="G102" s="44"/>
      <c r="H102" s="45"/>
      <c r="I102" s="44"/>
      <c r="J102" s="45"/>
      <c r="K102" s="44"/>
      <c r="L102" s="45"/>
      <c r="M102" s="44"/>
      <c r="N102" s="45"/>
      <c r="O102" s="44"/>
      <c r="P102" s="45"/>
      <c r="Q102" s="44"/>
      <c r="R102" s="45"/>
      <c r="S102" s="44"/>
      <c r="T102" s="45"/>
      <c r="U102" s="44"/>
      <c r="V102" s="54"/>
      <c r="W102" s="55"/>
      <c r="X102" s="45"/>
      <c r="Y102" s="44"/>
      <c r="Z102" s="44"/>
      <c r="AA102" s="44"/>
      <c r="BA102" s="43"/>
      <c r="BB102" s="44"/>
      <c r="BC102" s="45"/>
      <c r="BD102" s="44"/>
      <c r="BE102" s="45"/>
      <c r="BF102" s="44"/>
      <c r="BG102" s="45"/>
      <c r="BH102" s="44"/>
      <c r="BI102" s="45"/>
      <c r="BJ102" s="44"/>
    </row>
    <row r="103" spans="4:62" hidden="1" x14ac:dyDescent="0.5">
      <c r="D103" s="43"/>
      <c r="E103" s="44"/>
      <c r="F103" s="45"/>
      <c r="G103" s="44"/>
      <c r="H103" s="45"/>
      <c r="I103" s="44"/>
      <c r="J103" s="45"/>
      <c r="K103" s="44"/>
      <c r="L103" s="45"/>
      <c r="M103" s="44"/>
      <c r="N103" s="45"/>
      <c r="O103" s="44"/>
      <c r="P103" s="45"/>
      <c r="Q103" s="44"/>
      <c r="R103" s="45"/>
      <c r="S103" s="44"/>
      <c r="T103" s="45"/>
      <c r="U103" s="44"/>
      <c r="V103" s="54"/>
      <c r="W103" s="55"/>
      <c r="X103" s="45"/>
      <c r="Y103" s="44"/>
      <c r="Z103" s="44"/>
      <c r="AA103" s="44"/>
      <c r="BA103" s="43"/>
      <c r="BB103" s="44"/>
      <c r="BC103" s="45"/>
      <c r="BD103" s="44"/>
      <c r="BE103" s="45"/>
      <c r="BF103" s="44"/>
      <c r="BG103" s="45"/>
      <c r="BH103" s="44"/>
      <c r="BI103" s="45"/>
      <c r="BJ103" s="44"/>
    </row>
    <row r="104" spans="4:62" hidden="1" x14ac:dyDescent="0.5">
      <c r="D104" s="43"/>
      <c r="E104" s="44"/>
      <c r="F104" s="45"/>
      <c r="G104" s="44"/>
      <c r="H104" s="45"/>
      <c r="I104" s="44"/>
      <c r="J104" s="45"/>
      <c r="K104" s="44"/>
      <c r="L104" s="45"/>
      <c r="M104" s="44"/>
      <c r="N104" s="45"/>
      <c r="O104" s="44"/>
      <c r="P104" s="45"/>
      <c r="Q104" s="44"/>
      <c r="R104" s="45"/>
      <c r="S104" s="44"/>
      <c r="T104" s="45"/>
      <c r="U104" s="44"/>
      <c r="V104" s="54"/>
      <c r="W104" s="55"/>
      <c r="X104" s="45"/>
      <c r="Y104" s="44"/>
      <c r="Z104" s="44"/>
      <c r="AA104" s="44"/>
      <c r="BA104" s="43"/>
      <c r="BB104" s="44"/>
      <c r="BC104" s="45"/>
      <c r="BD104" s="44"/>
      <c r="BE104" s="45"/>
      <c r="BF104" s="44"/>
      <c r="BG104" s="45"/>
      <c r="BH104" s="44"/>
      <c r="BI104" s="45"/>
      <c r="BJ104" s="44"/>
    </row>
    <row r="105" spans="4:62" hidden="1" x14ac:dyDescent="0.5">
      <c r="D105" s="43"/>
      <c r="E105" s="44"/>
      <c r="F105" s="45"/>
      <c r="G105" s="44"/>
      <c r="H105" s="45"/>
      <c r="I105" s="44"/>
      <c r="J105" s="45"/>
      <c r="K105" s="44"/>
      <c r="L105" s="45"/>
      <c r="M105" s="44"/>
      <c r="N105" s="45"/>
      <c r="O105" s="44"/>
      <c r="P105" s="45"/>
      <c r="Q105" s="44"/>
      <c r="R105" s="45"/>
      <c r="S105" s="44"/>
      <c r="T105" s="45"/>
      <c r="U105" s="44"/>
      <c r="V105" s="54"/>
      <c r="W105" s="55"/>
      <c r="X105" s="45"/>
      <c r="Y105" s="44"/>
      <c r="Z105" s="44"/>
      <c r="AA105" s="44"/>
      <c r="BA105" s="43"/>
      <c r="BB105" s="44"/>
      <c r="BC105" s="45"/>
      <c r="BD105" s="44"/>
      <c r="BE105" s="45"/>
      <c r="BF105" s="44"/>
      <c r="BG105" s="45"/>
      <c r="BH105" s="44"/>
      <c r="BI105" s="45"/>
      <c r="BJ105" s="44"/>
    </row>
    <row r="106" spans="4:62" hidden="1" x14ac:dyDescent="0.5">
      <c r="D106" s="43"/>
      <c r="E106" s="44"/>
      <c r="F106" s="45"/>
      <c r="G106" s="44"/>
      <c r="H106" s="45"/>
      <c r="I106" s="44"/>
      <c r="J106" s="45"/>
      <c r="K106" s="44"/>
      <c r="L106" s="45"/>
      <c r="M106" s="44"/>
      <c r="N106" s="45"/>
      <c r="O106" s="44"/>
      <c r="P106" s="45"/>
      <c r="Q106" s="44"/>
      <c r="R106" s="45"/>
      <c r="S106" s="44"/>
      <c r="T106" s="45"/>
      <c r="U106" s="44"/>
      <c r="V106" s="54"/>
      <c r="W106" s="55"/>
      <c r="X106" s="45"/>
      <c r="Y106" s="44"/>
      <c r="Z106" s="44"/>
      <c r="AA106" s="44"/>
      <c r="BA106" s="43"/>
      <c r="BB106" s="44"/>
      <c r="BC106" s="45"/>
      <c r="BD106" s="44"/>
      <c r="BE106" s="45"/>
      <c r="BF106" s="44"/>
      <c r="BG106" s="45"/>
      <c r="BH106" s="44"/>
      <c r="BI106" s="45"/>
      <c r="BJ106" s="44"/>
    </row>
    <row r="107" spans="4:62" hidden="1" x14ac:dyDescent="0.5">
      <c r="D107" s="43"/>
      <c r="E107" s="44"/>
      <c r="F107" s="45"/>
      <c r="G107" s="44"/>
      <c r="H107" s="45"/>
      <c r="I107" s="44"/>
      <c r="J107" s="45"/>
      <c r="K107" s="44"/>
      <c r="L107" s="45"/>
      <c r="M107" s="44"/>
      <c r="N107" s="45"/>
      <c r="O107" s="44"/>
      <c r="P107" s="45"/>
      <c r="Q107" s="44"/>
      <c r="R107" s="45"/>
      <c r="S107" s="44"/>
      <c r="T107" s="45"/>
      <c r="U107" s="44"/>
      <c r="V107" s="54"/>
      <c r="W107" s="55"/>
      <c r="X107" s="45"/>
      <c r="Y107" s="44"/>
      <c r="Z107" s="44"/>
      <c r="AA107" s="44"/>
      <c r="BA107" s="43"/>
      <c r="BB107" s="44"/>
      <c r="BC107" s="45"/>
      <c r="BD107" s="44"/>
      <c r="BE107" s="45"/>
      <c r="BF107" s="44"/>
      <c r="BG107" s="45"/>
      <c r="BH107" s="44"/>
      <c r="BI107" s="45"/>
      <c r="BJ107" s="44"/>
    </row>
    <row r="108" spans="4:62" hidden="1" x14ac:dyDescent="0.5">
      <c r="D108" s="43"/>
      <c r="E108" s="44"/>
      <c r="F108" s="45"/>
      <c r="G108" s="44"/>
      <c r="H108" s="45"/>
      <c r="I108" s="44"/>
      <c r="J108" s="45"/>
      <c r="K108" s="44"/>
      <c r="L108" s="45"/>
      <c r="M108" s="44"/>
      <c r="N108" s="45"/>
      <c r="O108" s="44"/>
      <c r="P108" s="45"/>
      <c r="Q108" s="44"/>
      <c r="R108" s="45"/>
      <c r="S108" s="44"/>
      <c r="T108" s="45"/>
      <c r="U108" s="44"/>
      <c r="V108" s="54"/>
      <c r="W108" s="55"/>
      <c r="X108" s="45"/>
      <c r="Y108" s="44"/>
      <c r="Z108" s="44"/>
      <c r="AA108" s="44"/>
      <c r="BA108" s="43"/>
      <c r="BB108" s="44"/>
      <c r="BC108" s="45"/>
      <c r="BD108" s="44"/>
      <c r="BE108" s="45"/>
      <c r="BF108" s="44"/>
      <c r="BG108" s="45"/>
      <c r="BH108" s="44"/>
      <c r="BI108" s="45"/>
      <c r="BJ108" s="44"/>
    </row>
    <row r="109" spans="4:62" hidden="1" x14ac:dyDescent="0.5">
      <c r="D109" s="43"/>
      <c r="E109" s="44"/>
      <c r="F109" s="45"/>
      <c r="G109" s="44"/>
      <c r="H109" s="45"/>
      <c r="I109" s="44"/>
      <c r="J109" s="45"/>
      <c r="K109" s="44"/>
      <c r="L109" s="45"/>
      <c r="M109" s="44"/>
      <c r="N109" s="45"/>
      <c r="O109" s="44"/>
      <c r="P109" s="45"/>
      <c r="Q109" s="44"/>
      <c r="R109" s="45"/>
      <c r="S109" s="44"/>
      <c r="T109" s="45"/>
      <c r="U109" s="44"/>
      <c r="V109" s="54"/>
      <c r="W109" s="55"/>
      <c r="X109" s="45"/>
      <c r="Y109" s="44"/>
      <c r="Z109" s="44"/>
      <c r="AA109" s="44"/>
      <c r="BA109" s="43"/>
      <c r="BB109" s="44"/>
      <c r="BC109" s="45"/>
      <c r="BD109" s="44"/>
      <c r="BE109" s="45"/>
      <c r="BF109" s="44"/>
      <c r="BG109" s="45"/>
      <c r="BH109" s="44"/>
      <c r="BI109" s="45"/>
      <c r="BJ109" s="44"/>
    </row>
    <row r="110" spans="4:62" hidden="1" x14ac:dyDescent="0.5">
      <c r="D110" s="43"/>
      <c r="E110" s="44"/>
      <c r="F110" s="45"/>
      <c r="G110" s="44"/>
      <c r="H110" s="45"/>
      <c r="I110" s="44"/>
      <c r="J110" s="45"/>
      <c r="K110" s="44"/>
      <c r="L110" s="45"/>
      <c r="M110" s="44"/>
      <c r="N110" s="45"/>
      <c r="O110" s="44"/>
      <c r="P110" s="45"/>
      <c r="Q110" s="44"/>
      <c r="R110" s="45"/>
      <c r="S110" s="44"/>
      <c r="T110" s="45"/>
      <c r="U110" s="44"/>
      <c r="V110" s="54"/>
      <c r="W110" s="55"/>
      <c r="X110" s="45"/>
      <c r="Y110" s="44"/>
      <c r="Z110" s="44"/>
      <c r="AA110" s="44"/>
      <c r="BA110" s="43"/>
      <c r="BB110" s="44"/>
      <c r="BC110" s="45"/>
      <c r="BD110" s="44"/>
      <c r="BE110" s="45"/>
      <c r="BF110" s="44"/>
      <c r="BG110" s="45"/>
      <c r="BH110" s="44"/>
      <c r="BI110" s="45"/>
      <c r="BJ110" s="44"/>
    </row>
    <row r="111" spans="4:62" hidden="1" x14ac:dyDescent="0.5">
      <c r="D111" s="43"/>
      <c r="E111" s="44"/>
      <c r="F111" s="45"/>
      <c r="G111" s="44"/>
      <c r="H111" s="45"/>
      <c r="I111" s="44"/>
      <c r="J111" s="45"/>
      <c r="K111" s="44"/>
      <c r="L111" s="45"/>
      <c r="M111" s="44"/>
      <c r="N111" s="45"/>
      <c r="O111" s="44"/>
      <c r="P111" s="45"/>
      <c r="Q111" s="44"/>
      <c r="R111" s="45"/>
      <c r="S111" s="44"/>
      <c r="T111" s="45"/>
      <c r="U111" s="44"/>
      <c r="V111" s="54"/>
      <c r="W111" s="55"/>
      <c r="X111" s="45"/>
      <c r="Y111" s="44"/>
      <c r="Z111" s="44"/>
      <c r="AA111" s="44"/>
      <c r="BA111" s="43"/>
      <c r="BB111" s="44"/>
      <c r="BC111" s="45"/>
      <c r="BD111" s="44"/>
      <c r="BE111" s="45"/>
      <c r="BF111" s="44"/>
      <c r="BG111" s="45"/>
      <c r="BH111" s="44"/>
      <c r="BI111" s="45"/>
      <c r="BJ111" s="44"/>
    </row>
    <row r="112" spans="4:62" hidden="1" x14ac:dyDescent="0.5">
      <c r="D112" s="43"/>
      <c r="E112" s="44"/>
      <c r="F112" s="45"/>
      <c r="G112" s="44"/>
      <c r="H112" s="45"/>
      <c r="I112" s="44"/>
      <c r="J112" s="45"/>
      <c r="K112" s="44"/>
      <c r="L112" s="45"/>
      <c r="M112" s="44"/>
      <c r="N112" s="45"/>
      <c r="O112" s="44"/>
      <c r="P112" s="45"/>
      <c r="Q112" s="44"/>
      <c r="R112" s="45"/>
      <c r="S112" s="44"/>
      <c r="T112" s="45"/>
      <c r="U112" s="44"/>
      <c r="V112" s="54"/>
      <c r="W112" s="55"/>
      <c r="X112" s="45"/>
      <c r="Y112" s="44"/>
      <c r="Z112" s="44"/>
      <c r="AA112" s="44"/>
      <c r="BA112" s="43"/>
      <c r="BB112" s="44"/>
      <c r="BC112" s="45"/>
      <c r="BD112" s="44"/>
      <c r="BE112" s="45"/>
      <c r="BF112" s="44"/>
      <c r="BG112" s="45"/>
      <c r="BH112" s="44"/>
      <c r="BI112" s="45"/>
      <c r="BJ112" s="44"/>
    </row>
    <row r="113" spans="4:62" hidden="1" x14ac:dyDescent="0.5">
      <c r="D113" s="43"/>
      <c r="E113" s="44"/>
      <c r="F113" s="45"/>
      <c r="G113" s="44"/>
      <c r="H113" s="45"/>
      <c r="I113" s="44"/>
      <c r="J113" s="45"/>
      <c r="K113" s="44"/>
      <c r="L113" s="45"/>
      <c r="M113" s="44"/>
      <c r="N113" s="45"/>
      <c r="O113" s="44"/>
      <c r="P113" s="45"/>
      <c r="Q113" s="44"/>
      <c r="R113" s="45"/>
      <c r="S113" s="44"/>
      <c r="T113" s="45"/>
      <c r="U113" s="44"/>
      <c r="V113" s="54"/>
      <c r="W113" s="55"/>
      <c r="X113" s="45"/>
      <c r="Y113" s="44"/>
      <c r="Z113" s="44"/>
      <c r="AA113" s="44"/>
      <c r="BA113" s="43"/>
      <c r="BB113" s="44"/>
      <c r="BC113" s="45"/>
      <c r="BD113" s="44"/>
      <c r="BE113" s="45"/>
      <c r="BF113" s="44"/>
      <c r="BG113" s="45"/>
      <c r="BH113" s="44"/>
      <c r="BI113" s="45"/>
      <c r="BJ113" s="44"/>
    </row>
    <row r="114" spans="4:62" hidden="1" x14ac:dyDescent="0.5">
      <c r="D114" s="43"/>
      <c r="E114" s="44"/>
      <c r="F114" s="45"/>
      <c r="G114" s="44"/>
      <c r="H114" s="45"/>
      <c r="I114" s="44"/>
      <c r="J114" s="45"/>
      <c r="K114" s="44"/>
      <c r="L114" s="45"/>
      <c r="M114" s="44"/>
      <c r="N114" s="45"/>
      <c r="O114" s="44"/>
      <c r="P114" s="45"/>
      <c r="Q114" s="44"/>
      <c r="R114" s="45"/>
      <c r="S114" s="44"/>
      <c r="T114" s="45"/>
      <c r="U114" s="44"/>
      <c r="V114" s="54"/>
      <c r="W114" s="55"/>
      <c r="X114" s="45"/>
      <c r="Y114" s="44"/>
      <c r="Z114" s="44"/>
      <c r="AA114" s="44"/>
      <c r="BA114" s="43"/>
      <c r="BB114" s="44"/>
      <c r="BC114" s="45"/>
      <c r="BD114" s="44"/>
      <c r="BE114" s="45"/>
      <c r="BF114" s="44"/>
      <c r="BG114" s="45"/>
      <c r="BH114" s="44"/>
      <c r="BI114" s="45"/>
      <c r="BJ114" s="44"/>
    </row>
    <row r="115" spans="4:62" hidden="1" x14ac:dyDescent="0.5">
      <c r="D115" s="43"/>
      <c r="E115" s="44"/>
      <c r="F115" s="45"/>
      <c r="G115" s="44"/>
      <c r="H115" s="45"/>
      <c r="I115" s="44"/>
      <c r="J115" s="45"/>
      <c r="K115" s="44"/>
      <c r="L115" s="45"/>
      <c r="M115" s="44"/>
      <c r="N115" s="45"/>
      <c r="O115" s="44"/>
      <c r="P115" s="45"/>
      <c r="Q115" s="44"/>
      <c r="R115" s="45"/>
      <c r="S115" s="44"/>
      <c r="T115" s="45"/>
      <c r="U115" s="44"/>
      <c r="V115" s="54"/>
      <c r="W115" s="55"/>
      <c r="X115" s="45"/>
      <c r="Y115" s="44"/>
      <c r="Z115" s="44"/>
      <c r="AA115" s="44"/>
      <c r="BA115" s="43"/>
      <c r="BB115" s="44"/>
      <c r="BC115" s="45"/>
      <c r="BD115" s="44"/>
      <c r="BE115" s="45"/>
      <c r="BF115" s="44"/>
      <c r="BG115" s="45"/>
      <c r="BH115" s="44"/>
      <c r="BI115" s="45"/>
      <c r="BJ115" s="44"/>
    </row>
    <row r="116" spans="4:62" hidden="1" x14ac:dyDescent="0.5">
      <c r="D116" s="43"/>
      <c r="E116" s="44"/>
      <c r="F116" s="45"/>
      <c r="G116" s="44"/>
      <c r="H116" s="45"/>
      <c r="I116" s="44"/>
      <c r="J116" s="45"/>
      <c r="K116" s="44"/>
      <c r="L116" s="45"/>
      <c r="M116" s="44"/>
      <c r="N116" s="45"/>
      <c r="O116" s="44"/>
      <c r="P116" s="45"/>
      <c r="Q116" s="44"/>
      <c r="R116" s="45"/>
      <c r="S116" s="44"/>
      <c r="T116" s="45"/>
      <c r="U116" s="44"/>
      <c r="V116" s="54"/>
      <c r="W116" s="55"/>
      <c r="X116" s="45"/>
      <c r="Y116" s="44"/>
      <c r="Z116" s="44"/>
      <c r="AA116" s="44"/>
      <c r="BA116" s="43"/>
      <c r="BB116" s="44"/>
      <c r="BC116" s="45"/>
      <c r="BD116" s="44"/>
      <c r="BE116" s="45"/>
      <c r="BF116" s="44"/>
      <c r="BG116" s="45"/>
      <c r="BH116" s="44"/>
      <c r="BI116" s="45"/>
      <c r="BJ116" s="44"/>
    </row>
    <row r="117" spans="4:62" hidden="1" x14ac:dyDescent="0.5">
      <c r="D117" s="43"/>
      <c r="E117" s="44"/>
      <c r="F117" s="45"/>
      <c r="G117" s="44"/>
      <c r="H117" s="45"/>
      <c r="I117" s="44"/>
      <c r="J117" s="45"/>
      <c r="K117" s="44"/>
      <c r="L117" s="45"/>
      <c r="M117" s="44"/>
      <c r="N117" s="45"/>
      <c r="O117" s="44"/>
      <c r="P117" s="45"/>
      <c r="Q117" s="44"/>
      <c r="R117" s="45"/>
      <c r="S117" s="44"/>
      <c r="T117" s="45"/>
      <c r="U117" s="44"/>
      <c r="V117" s="54"/>
      <c r="W117" s="55"/>
      <c r="X117" s="45"/>
      <c r="Y117" s="44"/>
      <c r="Z117" s="44"/>
      <c r="AA117" s="44"/>
      <c r="BA117" s="43"/>
      <c r="BB117" s="44"/>
      <c r="BC117" s="45"/>
      <c r="BD117" s="44"/>
      <c r="BE117" s="45"/>
      <c r="BF117" s="44"/>
      <c r="BG117" s="45"/>
      <c r="BH117" s="44"/>
      <c r="BI117" s="45"/>
      <c r="BJ117" s="44"/>
    </row>
    <row r="118" spans="4:62" hidden="1" x14ac:dyDescent="0.5">
      <c r="D118" s="43"/>
      <c r="E118" s="44"/>
      <c r="F118" s="45"/>
      <c r="G118" s="44"/>
      <c r="H118" s="45"/>
      <c r="I118" s="44"/>
      <c r="J118" s="45"/>
      <c r="K118" s="44"/>
      <c r="L118" s="45"/>
      <c r="M118" s="44"/>
      <c r="N118" s="45"/>
      <c r="O118" s="44"/>
      <c r="P118" s="45"/>
      <c r="Q118" s="44"/>
      <c r="R118" s="45"/>
      <c r="S118" s="44"/>
      <c r="T118" s="45"/>
      <c r="U118" s="44"/>
      <c r="V118" s="54"/>
      <c r="W118" s="55"/>
      <c r="X118" s="45"/>
      <c r="Y118" s="44"/>
      <c r="Z118" s="44"/>
      <c r="AA118" s="44"/>
      <c r="BA118" s="43"/>
      <c r="BB118" s="44"/>
      <c r="BC118" s="45"/>
      <c r="BD118" s="44"/>
      <c r="BE118" s="45"/>
      <c r="BF118" s="44"/>
      <c r="BG118" s="45"/>
      <c r="BH118" s="44"/>
      <c r="BI118" s="45"/>
      <c r="BJ118" s="44"/>
    </row>
    <row r="119" spans="4:62" hidden="1" x14ac:dyDescent="0.5">
      <c r="D119" s="43"/>
      <c r="E119" s="44"/>
      <c r="F119" s="45"/>
      <c r="G119" s="44"/>
      <c r="H119" s="45"/>
      <c r="I119" s="44"/>
      <c r="J119" s="45"/>
      <c r="K119" s="44"/>
      <c r="L119" s="45"/>
      <c r="M119" s="44"/>
      <c r="N119" s="45"/>
      <c r="O119" s="44"/>
      <c r="P119" s="45"/>
      <c r="Q119" s="44"/>
      <c r="R119" s="45"/>
      <c r="S119" s="44"/>
      <c r="T119" s="45"/>
      <c r="U119" s="44"/>
      <c r="V119" s="54"/>
      <c r="W119" s="55"/>
      <c r="X119" s="45"/>
      <c r="Y119" s="44"/>
      <c r="Z119" s="44"/>
      <c r="AA119" s="44"/>
      <c r="BA119" s="43"/>
      <c r="BB119" s="44"/>
      <c r="BC119" s="45"/>
      <c r="BD119" s="44"/>
      <c r="BE119" s="45"/>
      <c r="BF119" s="44"/>
      <c r="BG119" s="45"/>
      <c r="BH119" s="44"/>
      <c r="BI119" s="45"/>
      <c r="BJ119" s="44"/>
    </row>
    <row r="120" spans="4:62" hidden="1" x14ac:dyDescent="0.5">
      <c r="D120" s="43"/>
      <c r="E120" s="44"/>
      <c r="F120" s="45"/>
      <c r="G120" s="44"/>
      <c r="H120" s="45"/>
      <c r="I120" s="44"/>
      <c r="J120" s="45"/>
      <c r="K120" s="44"/>
      <c r="L120" s="45"/>
      <c r="M120" s="44"/>
      <c r="N120" s="45"/>
      <c r="O120" s="44"/>
      <c r="P120" s="45"/>
      <c r="Q120" s="44"/>
      <c r="R120" s="45"/>
      <c r="S120" s="44"/>
      <c r="T120" s="45"/>
      <c r="U120" s="44"/>
      <c r="V120" s="54"/>
      <c r="W120" s="55"/>
      <c r="X120" s="45"/>
      <c r="Y120" s="44"/>
      <c r="Z120" s="44"/>
      <c r="AA120" s="44"/>
      <c r="BA120" s="43"/>
      <c r="BB120" s="44"/>
      <c r="BC120" s="45"/>
      <c r="BD120" s="44"/>
      <c r="BE120" s="45"/>
      <c r="BF120" s="44"/>
      <c r="BG120" s="45"/>
      <c r="BH120" s="44"/>
      <c r="BI120" s="45"/>
      <c r="BJ120" s="44"/>
    </row>
    <row r="121" spans="4:62" hidden="1" x14ac:dyDescent="0.5">
      <c r="D121" s="43"/>
      <c r="E121" s="44"/>
      <c r="F121" s="45"/>
      <c r="G121" s="44"/>
      <c r="H121" s="45"/>
      <c r="I121" s="44"/>
      <c r="J121" s="45"/>
      <c r="K121" s="44"/>
      <c r="L121" s="45"/>
      <c r="M121" s="44"/>
      <c r="N121" s="45"/>
      <c r="O121" s="44"/>
      <c r="P121" s="45"/>
      <c r="Q121" s="44"/>
      <c r="R121" s="45"/>
      <c r="S121" s="44"/>
      <c r="T121" s="45"/>
      <c r="U121" s="44"/>
      <c r="V121" s="54"/>
      <c r="W121" s="55"/>
      <c r="X121" s="45"/>
      <c r="Y121" s="44"/>
      <c r="Z121" s="44"/>
      <c r="AA121" s="44"/>
      <c r="BA121" s="43"/>
      <c r="BB121" s="44"/>
      <c r="BC121" s="45"/>
      <c r="BD121" s="44"/>
      <c r="BE121" s="45"/>
      <c r="BF121" s="44"/>
      <c r="BG121" s="45"/>
      <c r="BH121" s="44"/>
      <c r="BI121" s="45"/>
      <c r="BJ121" s="44"/>
    </row>
    <row r="122" spans="4:62" hidden="1" x14ac:dyDescent="0.5">
      <c r="D122" s="43"/>
      <c r="E122" s="44"/>
      <c r="F122" s="45"/>
      <c r="G122" s="44"/>
      <c r="H122" s="45"/>
      <c r="I122" s="44"/>
      <c r="J122" s="45"/>
      <c r="K122" s="44"/>
      <c r="L122" s="45"/>
      <c r="M122" s="44"/>
      <c r="N122" s="45"/>
      <c r="O122" s="44"/>
      <c r="P122" s="45"/>
      <c r="Q122" s="44"/>
      <c r="R122" s="45"/>
      <c r="S122" s="44"/>
      <c r="T122" s="45"/>
      <c r="U122" s="44"/>
      <c r="V122" s="54"/>
      <c r="W122" s="55"/>
      <c r="X122" s="45"/>
      <c r="Y122" s="44"/>
      <c r="Z122" s="44"/>
      <c r="AA122" s="44"/>
      <c r="BA122" s="43"/>
      <c r="BB122" s="44"/>
      <c r="BC122" s="45"/>
      <c r="BD122" s="44"/>
      <c r="BE122" s="45"/>
      <c r="BF122" s="44"/>
      <c r="BG122" s="45"/>
      <c r="BH122" s="44"/>
      <c r="BI122" s="45"/>
      <c r="BJ122" s="44"/>
    </row>
    <row r="123" spans="4:62" hidden="1" x14ac:dyDescent="0.5">
      <c r="D123" s="43"/>
      <c r="E123" s="44"/>
      <c r="F123" s="45"/>
      <c r="G123" s="44"/>
      <c r="H123" s="45"/>
      <c r="I123" s="44"/>
      <c r="J123" s="45"/>
      <c r="K123" s="44"/>
      <c r="L123" s="45"/>
      <c r="M123" s="44"/>
      <c r="N123" s="45"/>
      <c r="O123" s="44"/>
      <c r="P123" s="45"/>
      <c r="Q123" s="44"/>
      <c r="R123" s="45"/>
      <c r="S123" s="44"/>
      <c r="T123" s="45"/>
      <c r="U123" s="44"/>
      <c r="V123" s="54"/>
      <c r="W123" s="55"/>
      <c r="X123" s="45"/>
      <c r="Y123" s="44"/>
      <c r="Z123" s="44"/>
      <c r="AA123" s="44"/>
      <c r="BA123" s="43"/>
      <c r="BB123" s="44"/>
      <c r="BC123" s="45"/>
      <c r="BD123" s="44"/>
      <c r="BE123" s="45"/>
      <c r="BF123" s="44"/>
      <c r="BG123" s="45"/>
      <c r="BH123" s="44"/>
      <c r="BI123" s="45"/>
      <c r="BJ123" s="44"/>
    </row>
    <row r="124" spans="4:62" hidden="1" x14ac:dyDescent="0.5">
      <c r="D124" s="43"/>
      <c r="E124" s="44"/>
      <c r="F124" s="45"/>
      <c r="G124" s="44"/>
      <c r="H124" s="45"/>
      <c r="I124" s="44"/>
      <c r="J124" s="45"/>
      <c r="K124" s="44"/>
      <c r="L124" s="45"/>
      <c r="M124" s="44"/>
      <c r="N124" s="45"/>
      <c r="O124" s="44"/>
      <c r="P124" s="45"/>
      <c r="Q124" s="44"/>
      <c r="R124" s="45"/>
      <c r="S124" s="44"/>
      <c r="T124" s="45"/>
      <c r="U124" s="44"/>
      <c r="V124" s="54"/>
      <c r="W124" s="55"/>
      <c r="X124" s="45"/>
      <c r="Y124" s="44"/>
      <c r="Z124" s="44"/>
      <c r="AA124" s="44"/>
      <c r="BA124" s="43"/>
      <c r="BB124" s="44"/>
      <c r="BC124" s="45"/>
      <c r="BD124" s="44"/>
      <c r="BE124" s="45"/>
      <c r="BF124" s="44"/>
      <c r="BG124" s="45"/>
      <c r="BH124" s="44"/>
      <c r="BI124" s="45"/>
      <c r="BJ124" s="44"/>
    </row>
    <row r="125" spans="4:62" hidden="1" x14ac:dyDescent="0.5">
      <c r="D125" s="43"/>
      <c r="E125" s="44"/>
      <c r="F125" s="45"/>
      <c r="G125" s="44"/>
      <c r="H125" s="45"/>
      <c r="I125" s="44"/>
      <c r="J125" s="45"/>
      <c r="K125" s="44"/>
      <c r="L125" s="45"/>
      <c r="M125" s="44"/>
      <c r="N125" s="45"/>
      <c r="O125" s="44"/>
      <c r="P125" s="45"/>
      <c r="Q125" s="44"/>
      <c r="R125" s="45"/>
      <c r="S125" s="44"/>
      <c r="T125" s="45"/>
      <c r="U125" s="44"/>
      <c r="V125" s="54"/>
      <c r="W125" s="55"/>
      <c r="X125" s="45"/>
      <c r="Y125" s="44"/>
      <c r="Z125" s="44"/>
      <c r="AA125" s="44"/>
      <c r="BA125" s="43"/>
      <c r="BB125" s="44"/>
      <c r="BC125" s="45"/>
      <c r="BD125" s="44"/>
      <c r="BE125" s="45"/>
      <c r="BF125" s="44"/>
      <c r="BG125" s="45"/>
      <c r="BH125" s="44"/>
      <c r="BI125" s="45"/>
      <c r="BJ125" s="44"/>
    </row>
    <row r="126" spans="4:62" hidden="1" x14ac:dyDescent="0.5">
      <c r="D126" s="43"/>
      <c r="E126" s="44"/>
      <c r="F126" s="45"/>
      <c r="G126" s="44"/>
      <c r="H126" s="45"/>
      <c r="I126" s="44"/>
      <c r="J126" s="45"/>
      <c r="K126" s="44"/>
      <c r="L126" s="45"/>
      <c r="M126" s="44"/>
      <c r="N126" s="45"/>
      <c r="O126" s="44"/>
      <c r="P126" s="45"/>
      <c r="Q126" s="44"/>
      <c r="R126" s="45"/>
      <c r="S126" s="44"/>
      <c r="T126" s="45"/>
      <c r="U126" s="44"/>
      <c r="V126" s="54"/>
      <c r="W126" s="55"/>
      <c r="X126" s="45"/>
      <c r="Y126" s="44"/>
      <c r="Z126" s="44"/>
      <c r="AA126" s="44"/>
      <c r="BA126" s="43"/>
      <c r="BB126" s="44"/>
      <c r="BC126" s="45"/>
      <c r="BD126" s="44"/>
      <c r="BE126" s="45"/>
      <c r="BF126" s="44"/>
      <c r="BG126" s="45"/>
      <c r="BH126" s="44"/>
      <c r="BI126" s="45"/>
      <c r="BJ126" s="44"/>
    </row>
    <row r="127" spans="4:62" hidden="1" x14ac:dyDescent="0.5">
      <c r="D127" s="43"/>
      <c r="E127" s="44"/>
      <c r="F127" s="45"/>
      <c r="G127" s="44"/>
      <c r="H127" s="45"/>
      <c r="I127" s="44"/>
      <c r="J127" s="45"/>
      <c r="K127" s="44"/>
      <c r="L127" s="45"/>
      <c r="M127" s="44"/>
      <c r="N127" s="45"/>
      <c r="O127" s="44"/>
      <c r="P127" s="45"/>
      <c r="Q127" s="44"/>
      <c r="R127" s="45"/>
      <c r="S127" s="44"/>
      <c r="T127" s="45"/>
      <c r="U127" s="44"/>
      <c r="V127" s="54"/>
      <c r="W127" s="55"/>
      <c r="X127" s="45"/>
      <c r="Y127" s="44"/>
      <c r="Z127" s="44"/>
      <c r="AA127" s="44"/>
      <c r="BA127" s="43"/>
      <c r="BB127" s="44"/>
      <c r="BC127" s="45"/>
      <c r="BD127" s="44"/>
      <c r="BE127" s="45"/>
      <c r="BF127" s="44"/>
      <c r="BG127" s="45"/>
      <c r="BH127" s="44"/>
      <c r="BI127" s="45"/>
      <c r="BJ127" s="44"/>
    </row>
    <row r="128" spans="4:62" hidden="1" x14ac:dyDescent="0.5">
      <c r="D128" s="43"/>
      <c r="E128" s="44"/>
      <c r="F128" s="45"/>
      <c r="G128" s="44"/>
      <c r="H128" s="45"/>
      <c r="I128" s="44"/>
      <c r="J128" s="45"/>
      <c r="K128" s="44"/>
      <c r="L128" s="45"/>
      <c r="M128" s="44"/>
      <c r="N128" s="45"/>
      <c r="O128" s="44"/>
      <c r="P128" s="45"/>
      <c r="Q128" s="44"/>
      <c r="R128" s="45"/>
      <c r="S128" s="44"/>
      <c r="T128" s="45"/>
      <c r="U128" s="44"/>
      <c r="V128" s="54"/>
      <c r="W128" s="55"/>
      <c r="X128" s="45"/>
      <c r="Y128" s="44"/>
      <c r="Z128" s="44"/>
      <c r="AA128" s="44"/>
      <c r="BA128" s="43"/>
      <c r="BB128" s="44"/>
      <c r="BC128" s="45"/>
      <c r="BD128" s="44"/>
      <c r="BE128" s="45"/>
      <c r="BF128" s="44"/>
      <c r="BG128" s="45"/>
      <c r="BH128" s="44"/>
      <c r="BI128" s="45"/>
      <c r="BJ128" s="44"/>
    </row>
    <row r="129" spans="4:62" hidden="1" x14ac:dyDescent="0.5">
      <c r="D129" s="43"/>
      <c r="E129" s="44"/>
      <c r="F129" s="45"/>
      <c r="G129" s="44"/>
      <c r="H129" s="45"/>
      <c r="I129" s="44"/>
      <c r="J129" s="45"/>
      <c r="K129" s="44"/>
      <c r="L129" s="45"/>
      <c r="M129" s="44"/>
      <c r="N129" s="45"/>
      <c r="O129" s="44"/>
      <c r="P129" s="45"/>
      <c r="Q129" s="44"/>
      <c r="R129" s="45"/>
      <c r="S129" s="44"/>
      <c r="T129" s="45"/>
      <c r="U129" s="44"/>
      <c r="V129" s="54"/>
      <c r="W129" s="55"/>
      <c r="X129" s="45"/>
      <c r="Y129" s="44"/>
      <c r="Z129" s="44"/>
      <c r="AA129" s="44"/>
      <c r="BA129" s="43"/>
      <c r="BB129" s="44"/>
      <c r="BC129" s="45"/>
      <c r="BD129" s="44"/>
      <c r="BE129" s="45"/>
      <c r="BF129" s="44"/>
      <c r="BG129" s="45"/>
      <c r="BH129" s="44"/>
      <c r="BI129" s="45"/>
      <c r="BJ129" s="44"/>
    </row>
    <row r="130" spans="4:62" hidden="1" x14ac:dyDescent="0.5">
      <c r="D130" s="43"/>
      <c r="E130" s="44"/>
      <c r="F130" s="45"/>
      <c r="G130" s="44"/>
      <c r="H130" s="45"/>
      <c r="I130" s="44"/>
      <c r="J130" s="45"/>
      <c r="K130" s="44"/>
      <c r="L130" s="45"/>
      <c r="M130" s="44"/>
      <c r="N130" s="45"/>
      <c r="O130" s="44"/>
      <c r="P130" s="45"/>
      <c r="Q130" s="44"/>
      <c r="R130" s="45"/>
      <c r="S130" s="44"/>
      <c r="T130" s="45"/>
      <c r="U130" s="44"/>
      <c r="V130" s="54"/>
      <c r="W130" s="55"/>
      <c r="X130" s="45"/>
      <c r="Y130" s="44"/>
      <c r="Z130" s="44"/>
      <c r="AA130" s="44"/>
      <c r="BA130" s="43"/>
      <c r="BB130" s="44"/>
      <c r="BC130" s="45"/>
      <c r="BD130" s="44"/>
      <c r="BE130" s="45"/>
      <c r="BF130" s="44"/>
      <c r="BG130" s="45"/>
      <c r="BH130" s="44"/>
      <c r="BI130" s="45"/>
      <c r="BJ130" s="44"/>
    </row>
    <row r="131" spans="4:62" hidden="1" x14ac:dyDescent="0.5">
      <c r="D131" s="43"/>
      <c r="E131" s="44"/>
      <c r="F131" s="45"/>
      <c r="G131" s="44"/>
      <c r="H131" s="45"/>
      <c r="I131" s="44"/>
      <c r="J131" s="45"/>
      <c r="K131" s="44"/>
      <c r="L131" s="45"/>
      <c r="M131" s="44"/>
      <c r="N131" s="45"/>
      <c r="O131" s="44"/>
      <c r="P131" s="45"/>
      <c r="Q131" s="44"/>
      <c r="R131" s="45"/>
      <c r="S131" s="44"/>
      <c r="T131" s="45"/>
      <c r="U131" s="44"/>
      <c r="V131" s="54"/>
      <c r="W131" s="55"/>
      <c r="X131" s="45"/>
      <c r="Y131" s="44"/>
      <c r="Z131" s="44"/>
      <c r="AA131" s="44"/>
      <c r="BA131" s="43"/>
      <c r="BB131" s="44"/>
      <c r="BC131" s="45"/>
      <c r="BD131" s="44"/>
      <c r="BE131" s="45"/>
      <c r="BF131" s="44"/>
      <c r="BG131" s="45"/>
      <c r="BH131" s="44"/>
      <c r="BI131" s="45"/>
      <c r="BJ131" s="44"/>
    </row>
    <row r="132" spans="4:62" hidden="1" x14ac:dyDescent="0.5">
      <c r="D132" s="43"/>
      <c r="E132" s="44"/>
      <c r="F132" s="45"/>
      <c r="G132" s="44"/>
      <c r="H132" s="45"/>
      <c r="I132" s="44"/>
      <c r="J132" s="45"/>
      <c r="K132" s="44"/>
      <c r="L132" s="45"/>
      <c r="M132" s="44"/>
      <c r="N132" s="45"/>
      <c r="O132" s="44"/>
      <c r="P132" s="45"/>
      <c r="Q132" s="44"/>
      <c r="R132" s="45"/>
      <c r="S132" s="44"/>
      <c r="T132" s="45"/>
      <c r="U132" s="44"/>
      <c r="V132" s="54"/>
      <c r="W132" s="55"/>
      <c r="X132" s="45"/>
      <c r="Y132" s="44"/>
      <c r="Z132" s="44"/>
      <c r="AA132" s="44"/>
      <c r="BA132" s="43"/>
      <c r="BB132" s="44"/>
      <c r="BC132" s="45"/>
      <c r="BD132" s="44"/>
      <c r="BE132" s="45"/>
      <c r="BF132" s="44"/>
      <c r="BG132" s="45"/>
      <c r="BH132" s="44"/>
      <c r="BI132" s="45"/>
      <c r="BJ132" s="44"/>
    </row>
    <row r="133" spans="4:62" hidden="1" x14ac:dyDescent="0.5">
      <c r="D133" s="43"/>
      <c r="E133" s="44"/>
      <c r="F133" s="45"/>
      <c r="G133" s="44"/>
      <c r="H133" s="45"/>
      <c r="I133" s="44"/>
      <c r="J133" s="45"/>
      <c r="K133" s="44"/>
      <c r="L133" s="45"/>
      <c r="M133" s="44"/>
      <c r="N133" s="45"/>
      <c r="O133" s="44"/>
      <c r="P133" s="45"/>
      <c r="Q133" s="44"/>
      <c r="R133" s="45"/>
      <c r="S133" s="44"/>
      <c r="T133" s="45"/>
      <c r="U133" s="44"/>
      <c r="V133" s="54"/>
      <c r="W133" s="55"/>
      <c r="X133" s="45"/>
      <c r="Y133" s="44"/>
      <c r="Z133" s="44"/>
      <c r="AA133" s="44"/>
      <c r="BA133" s="43"/>
      <c r="BB133" s="44"/>
      <c r="BC133" s="45"/>
      <c r="BD133" s="44"/>
      <c r="BE133" s="45"/>
      <c r="BF133" s="44"/>
      <c r="BG133" s="45"/>
      <c r="BH133" s="44"/>
      <c r="BI133" s="45"/>
      <c r="BJ133" s="44"/>
    </row>
    <row r="134" spans="4:62" hidden="1" x14ac:dyDescent="0.5">
      <c r="D134" s="43"/>
      <c r="E134" s="44"/>
      <c r="F134" s="45"/>
      <c r="G134" s="44"/>
      <c r="H134" s="45"/>
      <c r="I134" s="44"/>
      <c r="J134" s="45"/>
      <c r="K134" s="44"/>
      <c r="L134" s="45"/>
      <c r="M134" s="44"/>
      <c r="N134" s="45"/>
      <c r="O134" s="44"/>
      <c r="P134" s="45"/>
      <c r="Q134" s="44"/>
      <c r="R134" s="45"/>
      <c r="S134" s="44"/>
      <c r="T134" s="45"/>
      <c r="U134" s="44"/>
      <c r="V134" s="54"/>
      <c r="W134" s="55"/>
      <c r="X134" s="45"/>
      <c r="Y134" s="44"/>
      <c r="Z134" s="44"/>
      <c r="AA134" s="44"/>
      <c r="BA134" s="43"/>
      <c r="BB134" s="44"/>
      <c r="BC134" s="45"/>
      <c r="BD134" s="44"/>
      <c r="BE134" s="45"/>
      <c r="BF134" s="44"/>
      <c r="BG134" s="45"/>
      <c r="BH134" s="44"/>
      <c r="BI134" s="45"/>
      <c r="BJ134" s="44"/>
    </row>
    <row r="135" spans="4:62" hidden="1" x14ac:dyDescent="0.5">
      <c r="D135" s="43"/>
      <c r="E135" s="44"/>
      <c r="F135" s="45"/>
      <c r="G135" s="44"/>
      <c r="H135" s="45"/>
      <c r="I135" s="44"/>
      <c r="J135" s="45"/>
      <c r="K135" s="44"/>
      <c r="L135" s="45"/>
      <c r="M135" s="44"/>
      <c r="N135" s="45"/>
      <c r="O135" s="44"/>
      <c r="P135" s="45"/>
      <c r="Q135" s="44"/>
      <c r="R135" s="45"/>
      <c r="S135" s="44"/>
      <c r="T135" s="45"/>
      <c r="U135" s="44"/>
      <c r="V135" s="54"/>
      <c r="W135" s="55"/>
      <c r="X135" s="45"/>
      <c r="Y135" s="44"/>
      <c r="Z135" s="44"/>
      <c r="AA135" s="44"/>
      <c r="BA135" s="43"/>
      <c r="BB135" s="44"/>
      <c r="BC135" s="45"/>
      <c r="BD135" s="44"/>
      <c r="BE135" s="45"/>
      <c r="BF135" s="44"/>
      <c r="BG135" s="45"/>
      <c r="BH135" s="44"/>
      <c r="BI135" s="45"/>
      <c r="BJ135" s="44"/>
    </row>
    <row r="136" spans="4:62" hidden="1" x14ac:dyDescent="0.5">
      <c r="D136" s="43"/>
      <c r="E136" s="44"/>
      <c r="F136" s="45"/>
      <c r="G136" s="44"/>
      <c r="H136" s="45"/>
      <c r="I136" s="44"/>
      <c r="J136" s="45"/>
      <c r="K136" s="44"/>
      <c r="L136" s="45"/>
      <c r="M136" s="44"/>
      <c r="N136" s="45"/>
      <c r="O136" s="44"/>
      <c r="P136" s="45"/>
      <c r="Q136" s="44"/>
      <c r="R136" s="45"/>
      <c r="S136" s="44"/>
      <c r="T136" s="45"/>
      <c r="U136" s="44"/>
      <c r="V136" s="54"/>
      <c r="W136" s="55"/>
      <c r="X136" s="45"/>
      <c r="Y136" s="44"/>
      <c r="Z136" s="44"/>
      <c r="AA136" s="44"/>
      <c r="BA136" s="43"/>
      <c r="BB136" s="44"/>
      <c r="BC136" s="45"/>
      <c r="BD136" s="44"/>
      <c r="BE136" s="45"/>
      <c r="BF136" s="44"/>
      <c r="BG136" s="45"/>
      <c r="BH136" s="44"/>
      <c r="BI136" s="45"/>
      <c r="BJ136" s="44"/>
    </row>
    <row r="137" spans="4:62" hidden="1" x14ac:dyDescent="0.5">
      <c r="D137" s="43"/>
      <c r="E137" s="44"/>
      <c r="F137" s="45"/>
      <c r="G137" s="44"/>
      <c r="H137" s="45"/>
      <c r="I137" s="44"/>
      <c r="J137" s="45"/>
      <c r="K137" s="44"/>
      <c r="L137" s="45"/>
      <c r="M137" s="44"/>
      <c r="N137" s="45"/>
      <c r="O137" s="44"/>
      <c r="P137" s="45"/>
      <c r="Q137" s="44"/>
      <c r="R137" s="45"/>
      <c r="S137" s="44"/>
      <c r="T137" s="45"/>
      <c r="U137" s="44"/>
      <c r="V137" s="54"/>
      <c r="W137" s="55"/>
      <c r="X137" s="45"/>
      <c r="Y137" s="44"/>
      <c r="Z137" s="44"/>
      <c r="AA137" s="44"/>
      <c r="BA137" s="43"/>
      <c r="BB137" s="44"/>
      <c r="BC137" s="45"/>
      <c r="BD137" s="44"/>
      <c r="BE137" s="45"/>
      <c r="BF137" s="44"/>
      <c r="BG137" s="45"/>
      <c r="BH137" s="44"/>
      <c r="BI137" s="45"/>
      <c r="BJ137" s="44"/>
    </row>
    <row r="138" spans="4:62" hidden="1" x14ac:dyDescent="0.5">
      <c r="D138" s="43"/>
      <c r="E138" s="44"/>
      <c r="F138" s="45"/>
      <c r="G138" s="44"/>
      <c r="H138" s="45"/>
      <c r="I138" s="44"/>
      <c r="J138" s="45"/>
      <c r="K138" s="44"/>
      <c r="L138" s="45"/>
      <c r="M138" s="44"/>
      <c r="N138" s="45"/>
      <c r="O138" s="44"/>
      <c r="P138" s="45"/>
      <c r="Q138" s="44"/>
      <c r="R138" s="45"/>
      <c r="S138" s="44"/>
      <c r="T138" s="45"/>
      <c r="U138" s="44"/>
      <c r="V138" s="54"/>
      <c r="W138" s="55"/>
      <c r="X138" s="45"/>
      <c r="Y138" s="44"/>
      <c r="Z138" s="44"/>
      <c r="AA138" s="44"/>
      <c r="BA138" s="43"/>
      <c r="BB138" s="44"/>
      <c r="BC138" s="45"/>
      <c r="BD138" s="44"/>
      <c r="BE138" s="45"/>
      <c r="BF138" s="44"/>
      <c r="BG138" s="45"/>
      <c r="BH138" s="44"/>
      <c r="BI138" s="45"/>
      <c r="BJ138" s="44"/>
    </row>
    <row r="139" spans="4:62" hidden="1" x14ac:dyDescent="0.5">
      <c r="D139" s="43"/>
      <c r="E139" s="44"/>
      <c r="F139" s="45"/>
      <c r="G139" s="44"/>
      <c r="H139" s="45"/>
      <c r="I139" s="44"/>
      <c r="J139" s="45"/>
      <c r="K139" s="44"/>
      <c r="L139" s="45"/>
      <c r="M139" s="44"/>
      <c r="N139" s="45"/>
      <c r="O139" s="44"/>
      <c r="P139" s="45"/>
      <c r="Q139" s="44"/>
      <c r="R139" s="45"/>
      <c r="S139" s="44"/>
      <c r="T139" s="45"/>
      <c r="U139" s="44"/>
      <c r="V139" s="54"/>
      <c r="W139" s="55"/>
      <c r="X139" s="45"/>
      <c r="Y139" s="44"/>
      <c r="Z139" s="44"/>
      <c r="AA139" s="44"/>
      <c r="BA139" s="43"/>
      <c r="BB139" s="44"/>
      <c r="BC139" s="45"/>
      <c r="BD139" s="44"/>
      <c r="BE139" s="45"/>
      <c r="BF139" s="44"/>
      <c r="BG139" s="45"/>
      <c r="BH139" s="44"/>
      <c r="BI139" s="45"/>
      <c r="BJ139" s="44"/>
    </row>
    <row r="140" spans="4:62" hidden="1" x14ac:dyDescent="0.5">
      <c r="D140" s="43"/>
      <c r="E140" s="44"/>
      <c r="F140" s="45"/>
      <c r="G140" s="44"/>
      <c r="H140" s="45"/>
      <c r="I140" s="44"/>
      <c r="J140" s="45"/>
      <c r="K140" s="44"/>
      <c r="L140" s="45"/>
      <c r="M140" s="44"/>
      <c r="N140" s="45"/>
      <c r="O140" s="44"/>
      <c r="P140" s="45"/>
      <c r="Q140" s="44"/>
      <c r="R140" s="45"/>
      <c r="S140" s="44"/>
      <c r="T140" s="45"/>
      <c r="U140" s="44"/>
      <c r="V140" s="54"/>
      <c r="W140" s="55"/>
      <c r="X140" s="45"/>
      <c r="Y140" s="44"/>
      <c r="Z140" s="44"/>
      <c r="AA140" s="44"/>
      <c r="BA140" s="43"/>
      <c r="BB140" s="44"/>
      <c r="BC140" s="45"/>
      <c r="BD140" s="44"/>
      <c r="BE140" s="45"/>
      <c r="BF140" s="44"/>
      <c r="BG140" s="45"/>
      <c r="BH140" s="44"/>
      <c r="BI140" s="45"/>
      <c r="BJ140" s="44"/>
    </row>
    <row r="141" spans="4:62" hidden="1" x14ac:dyDescent="0.5">
      <c r="D141" s="43"/>
      <c r="E141" s="44"/>
      <c r="F141" s="45"/>
      <c r="G141" s="44"/>
      <c r="H141" s="45"/>
      <c r="I141" s="44"/>
      <c r="J141" s="45"/>
      <c r="K141" s="44"/>
      <c r="L141" s="45"/>
      <c r="M141" s="44"/>
      <c r="N141" s="45"/>
      <c r="O141" s="44"/>
      <c r="P141" s="45"/>
      <c r="Q141" s="44"/>
      <c r="R141" s="45"/>
      <c r="S141" s="44"/>
      <c r="T141" s="45"/>
      <c r="U141" s="44"/>
      <c r="V141" s="54"/>
      <c r="W141" s="55"/>
      <c r="X141" s="45"/>
      <c r="Y141" s="44"/>
      <c r="Z141" s="44"/>
      <c r="AA141" s="44"/>
      <c r="BA141" s="43"/>
      <c r="BB141" s="44"/>
      <c r="BC141" s="45"/>
      <c r="BD141" s="44"/>
      <c r="BE141" s="45"/>
      <c r="BF141" s="44"/>
      <c r="BG141" s="45"/>
      <c r="BH141" s="44"/>
      <c r="BI141" s="45"/>
      <c r="BJ141" s="44"/>
    </row>
    <row r="142" spans="4:62" hidden="1" x14ac:dyDescent="0.5">
      <c r="D142" s="43"/>
      <c r="E142" s="44"/>
      <c r="F142" s="45"/>
      <c r="G142" s="44"/>
      <c r="H142" s="45"/>
      <c r="I142" s="44"/>
      <c r="J142" s="45"/>
      <c r="K142" s="44"/>
      <c r="L142" s="45"/>
      <c r="M142" s="44"/>
      <c r="N142" s="45"/>
      <c r="O142" s="44"/>
      <c r="P142" s="45"/>
      <c r="Q142" s="44"/>
      <c r="R142" s="45"/>
      <c r="S142" s="44"/>
      <c r="T142" s="45"/>
      <c r="U142" s="44"/>
      <c r="V142" s="54"/>
      <c r="W142" s="55"/>
      <c r="X142" s="45"/>
      <c r="Y142" s="44"/>
      <c r="Z142" s="44"/>
      <c r="AA142" s="44"/>
      <c r="BA142" s="43"/>
      <c r="BB142" s="44"/>
      <c r="BC142" s="45"/>
      <c r="BD142" s="44"/>
      <c r="BE142" s="45"/>
      <c r="BF142" s="44"/>
      <c r="BG142" s="45"/>
      <c r="BH142" s="44"/>
      <c r="BI142" s="45"/>
      <c r="BJ142" s="44"/>
    </row>
    <row r="143" spans="4:62" hidden="1" x14ac:dyDescent="0.5">
      <c r="D143" s="43"/>
      <c r="E143" s="44"/>
      <c r="F143" s="45"/>
      <c r="G143" s="44"/>
      <c r="H143" s="45"/>
      <c r="I143" s="44"/>
      <c r="J143" s="45"/>
      <c r="K143" s="44"/>
      <c r="L143" s="45"/>
      <c r="M143" s="44"/>
      <c r="N143" s="45"/>
      <c r="O143" s="44"/>
      <c r="P143" s="45"/>
      <c r="Q143" s="44"/>
      <c r="R143" s="45"/>
      <c r="S143" s="44"/>
      <c r="T143" s="45"/>
      <c r="U143" s="44"/>
      <c r="V143" s="54"/>
      <c r="W143" s="55"/>
      <c r="X143" s="45"/>
      <c r="Y143" s="44"/>
      <c r="Z143" s="44"/>
      <c r="AA143" s="44"/>
      <c r="BA143" s="43"/>
      <c r="BB143" s="44"/>
      <c r="BC143" s="45"/>
      <c r="BD143" s="44"/>
      <c r="BE143" s="45"/>
      <c r="BF143" s="44"/>
      <c r="BG143" s="45"/>
      <c r="BH143" s="44"/>
      <c r="BI143" s="45"/>
      <c r="BJ143" s="44"/>
    </row>
    <row r="144" spans="4:62" hidden="1" x14ac:dyDescent="0.5">
      <c r="D144" s="43"/>
      <c r="E144" s="44"/>
      <c r="F144" s="45"/>
      <c r="G144" s="44"/>
      <c r="H144" s="45"/>
      <c r="I144" s="44"/>
      <c r="J144" s="45"/>
      <c r="K144" s="44"/>
      <c r="L144" s="45"/>
      <c r="M144" s="44"/>
      <c r="N144" s="45"/>
      <c r="O144" s="44"/>
      <c r="P144" s="45"/>
      <c r="Q144" s="44"/>
      <c r="R144" s="45"/>
      <c r="S144" s="44"/>
      <c r="T144" s="45"/>
      <c r="U144" s="44"/>
      <c r="V144" s="54"/>
      <c r="W144" s="55"/>
      <c r="X144" s="45"/>
      <c r="Y144" s="44"/>
      <c r="Z144" s="44"/>
      <c r="AA144" s="44"/>
      <c r="BA144" s="43"/>
      <c r="BB144" s="44"/>
      <c r="BC144" s="45"/>
      <c r="BD144" s="44"/>
      <c r="BE144" s="45"/>
      <c r="BF144" s="44"/>
      <c r="BG144" s="45"/>
      <c r="BH144" s="44"/>
      <c r="BI144" s="45"/>
      <c r="BJ144" s="44"/>
    </row>
    <row r="145" spans="4:62" hidden="1" x14ac:dyDescent="0.5">
      <c r="D145" s="43"/>
      <c r="E145" s="44"/>
      <c r="F145" s="45"/>
      <c r="G145" s="44"/>
      <c r="H145" s="45"/>
      <c r="I145" s="44"/>
      <c r="J145" s="45"/>
      <c r="K145" s="44"/>
      <c r="L145" s="45"/>
      <c r="M145" s="44"/>
      <c r="N145" s="45"/>
      <c r="O145" s="44"/>
      <c r="P145" s="45"/>
      <c r="Q145" s="44"/>
      <c r="R145" s="45"/>
      <c r="S145" s="44"/>
      <c r="T145" s="45"/>
      <c r="U145" s="44"/>
      <c r="V145" s="54"/>
      <c r="W145" s="55"/>
      <c r="X145" s="45"/>
      <c r="Y145" s="44"/>
      <c r="Z145" s="44"/>
      <c r="AA145" s="44"/>
      <c r="BA145" s="43"/>
      <c r="BB145" s="44"/>
      <c r="BC145" s="45"/>
      <c r="BD145" s="44"/>
      <c r="BE145" s="45"/>
      <c r="BF145" s="44"/>
      <c r="BG145" s="45"/>
      <c r="BH145" s="44"/>
      <c r="BI145" s="45"/>
      <c r="BJ145" s="44"/>
    </row>
    <row r="146" spans="4:62" hidden="1" x14ac:dyDescent="0.5">
      <c r="D146" s="43"/>
      <c r="E146" s="44"/>
      <c r="F146" s="45"/>
      <c r="G146" s="44"/>
      <c r="H146" s="45"/>
      <c r="I146" s="44"/>
      <c r="J146" s="45"/>
      <c r="K146" s="44"/>
      <c r="L146" s="45"/>
      <c r="M146" s="44"/>
      <c r="N146" s="45"/>
      <c r="O146" s="44"/>
      <c r="P146" s="45"/>
      <c r="Q146" s="44"/>
      <c r="R146" s="45"/>
      <c r="S146" s="44"/>
      <c r="T146" s="45"/>
      <c r="U146" s="44"/>
      <c r="V146" s="54"/>
      <c r="W146" s="55"/>
      <c r="X146" s="45"/>
      <c r="Y146" s="44"/>
      <c r="Z146" s="44"/>
      <c r="AA146" s="44"/>
      <c r="BA146" s="43"/>
      <c r="BB146" s="44"/>
      <c r="BC146" s="45"/>
      <c r="BD146" s="44"/>
      <c r="BE146" s="45"/>
      <c r="BF146" s="44"/>
      <c r="BG146" s="45"/>
      <c r="BH146" s="44"/>
      <c r="BI146" s="45"/>
      <c r="BJ146" s="44"/>
    </row>
    <row r="147" spans="4:62" hidden="1" x14ac:dyDescent="0.5">
      <c r="D147" s="43"/>
      <c r="E147" s="44"/>
      <c r="F147" s="45"/>
      <c r="G147" s="44"/>
      <c r="H147" s="45"/>
      <c r="I147" s="44"/>
      <c r="J147" s="45"/>
      <c r="K147" s="44"/>
      <c r="L147" s="45"/>
      <c r="M147" s="44"/>
      <c r="N147" s="45"/>
      <c r="O147" s="44"/>
      <c r="P147" s="45"/>
      <c r="Q147" s="44"/>
      <c r="R147" s="45"/>
      <c r="S147" s="44"/>
      <c r="T147" s="45"/>
      <c r="U147" s="44"/>
      <c r="V147" s="54"/>
      <c r="W147" s="55"/>
      <c r="X147" s="45"/>
      <c r="Y147" s="44"/>
      <c r="Z147" s="44"/>
      <c r="AA147" s="44"/>
      <c r="BA147" s="43"/>
      <c r="BB147" s="44"/>
      <c r="BC147" s="45"/>
      <c r="BD147" s="44"/>
      <c r="BE147" s="45"/>
      <c r="BF147" s="44"/>
      <c r="BG147" s="45"/>
      <c r="BH147" s="44"/>
      <c r="BI147" s="45"/>
      <c r="BJ147" s="44"/>
    </row>
    <row r="148" spans="4:62" hidden="1" x14ac:dyDescent="0.5">
      <c r="D148" s="43"/>
      <c r="E148" s="44"/>
      <c r="F148" s="45"/>
      <c r="G148" s="44"/>
      <c r="H148" s="45"/>
      <c r="I148" s="44"/>
      <c r="J148" s="45"/>
      <c r="K148" s="44"/>
      <c r="L148" s="45"/>
      <c r="M148" s="44"/>
      <c r="N148" s="45"/>
      <c r="O148" s="44"/>
      <c r="P148" s="45"/>
      <c r="Q148" s="44"/>
      <c r="R148" s="45"/>
      <c r="S148" s="44"/>
      <c r="T148" s="45"/>
      <c r="U148" s="44"/>
      <c r="V148" s="54"/>
      <c r="W148" s="55"/>
      <c r="X148" s="45"/>
      <c r="Y148" s="44"/>
      <c r="Z148" s="44"/>
      <c r="AA148" s="44"/>
      <c r="BA148" s="43"/>
      <c r="BB148" s="44"/>
      <c r="BC148" s="45"/>
      <c r="BD148" s="44"/>
      <c r="BE148" s="45"/>
      <c r="BF148" s="44"/>
      <c r="BG148" s="45"/>
      <c r="BH148" s="44"/>
      <c r="BI148" s="45"/>
      <c r="BJ148" s="44"/>
    </row>
    <row r="149" spans="4:62" hidden="1" x14ac:dyDescent="0.5">
      <c r="D149" s="43"/>
      <c r="E149" s="44"/>
      <c r="F149" s="45"/>
      <c r="G149" s="44"/>
      <c r="H149" s="45"/>
      <c r="I149" s="44"/>
      <c r="J149" s="45"/>
      <c r="K149" s="44"/>
      <c r="L149" s="45"/>
      <c r="M149" s="44"/>
      <c r="N149" s="45"/>
      <c r="O149" s="44"/>
      <c r="P149" s="45"/>
      <c r="Q149" s="44"/>
      <c r="R149" s="45"/>
      <c r="S149" s="44"/>
      <c r="T149" s="45"/>
      <c r="U149" s="44"/>
      <c r="V149" s="54"/>
      <c r="W149" s="55"/>
      <c r="X149" s="45"/>
      <c r="Y149" s="44"/>
      <c r="Z149" s="44"/>
      <c r="AA149" s="44"/>
      <c r="BA149" s="43"/>
      <c r="BB149" s="44"/>
      <c r="BC149" s="45"/>
      <c r="BD149" s="44"/>
      <c r="BE149" s="45"/>
      <c r="BF149" s="44"/>
      <c r="BG149" s="45"/>
      <c r="BH149" s="44"/>
      <c r="BI149" s="45"/>
      <c r="BJ149" s="44"/>
    </row>
    <row r="150" spans="4:62" hidden="1" x14ac:dyDescent="0.5">
      <c r="D150" s="43"/>
      <c r="E150" s="44"/>
      <c r="F150" s="45"/>
      <c r="G150" s="44"/>
      <c r="H150" s="45"/>
      <c r="I150" s="44"/>
      <c r="J150" s="45"/>
      <c r="K150" s="44"/>
      <c r="L150" s="45"/>
      <c r="M150" s="44"/>
      <c r="N150" s="45"/>
      <c r="O150" s="44"/>
      <c r="P150" s="45"/>
      <c r="Q150" s="44"/>
      <c r="R150" s="45"/>
      <c r="S150" s="44"/>
      <c r="T150" s="45"/>
      <c r="U150" s="44"/>
      <c r="V150" s="54"/>
      <c r="W150" s="55"/>
      <c r="X150" s="45"/>
      <c r="Y150" s="44"/>
      <c r="Z150" s="44"/>
      <c r="AA150" s="44"/>
      <c r="BA150" s="43"/>
      <c r="BB150" s="44"/>
      <c r="BC150" s="45"/>
      <c r="BD150" s="44"/>
      <c r="BE150" s="45"/>
      <c r="BF150" s="44"/>
      <c r="BG150" s="45"/>
      <c r="BH150" s="44"/>
      <c r="BI150" s="45"/>
      <c r="BJ150" s="44"/>
    </row>
    <row r="151" spans="4:62" hidden="1" x14ac:dyDescent="0.5">
      <c r="D151" s="43"/>
      <c r="E151" s="44"/>
      <c r="F151" s="45"/>
      <c r="G151" s="44"/>
      <c r="H151" s="45"/>
      <c r="I151" s="44"/>
      <c r="J151" s="45"/>
      <c r="K151" s="44"/>
      <c r="L151" s="45"/>
      <c r="M151" s="44"/>
      <c r="N151" s="45"/>
      <c r="O151" s="44"/>
      <c r="P151" s="45"/>
      <c r="Q151" s="44"/>
      <c r="R151" s="45"/>
      <c r="S151" s="44"/>
      <c r="T151" s="45"/>
      <c r="U151" s="44"/>
      <c r="V151" s="54"/>
      <c r="W151" s="55"/>
      <c r="X151" s="45"/>
      <c r="Y151" s="44"/>
      <c r="Z151" s="44"/>
      <c r="AA151" s="44"/>
      <c r="BA151" s="43"/>
      <c r="BB151" s="44"/>
      <c r="BC151" s="45"/>
      <c r="BD151" s="44"/>
      <c r="BE151" s="45"/>
      <c r="BF151" s="44"/>
      <c r="BG151" s="45"/>
      <c r="BH151" s="44"/>
      <c r="BI151" s="45"/>
      <c r="BJ151" s="44"/>
    </row>
    <row r="152" spans="4:62" hidden="1" x14ac:dyDescent="0.5">
      <c r="D152" s="43"/>
      <c r="E152" s="44"/>
      <c r="F152" s="45"/>
      <c r="G152" s="44"/>
      <c r="H152" s="45"/>
      <c r="I152" s="44"/>
      <c r="J152" s="45"/>
      <c r="K152" s="44"/>
      <c r="L152" s="45"/>
      <c r="M152" s="44"/>
      <c r="N152" s="45"/>
      <c r="O152" s="44"/>
      <c r="P152" s="45"/>
      <c r="Q152" s="44"/>
      <c r="R152" s="45"/>
      <c r="S152" s="44"/>
      <c r="T152" s="45"/>
      <c r="U152" s="44"/>
      <c r="V152" s="54"/>
      <c r="W152" s="55"/>
      <c r="X152" s="45"/>
      <c r="Y152" s="44"/>
      <c r="Z152" s="44"/>
      <c r="AA152" s="44"/>
      <c r="BA152" s="43"/>
      <c r="BB152" s="44"/>
      <c r="BC152" s="45"/>
      <c r="BD152" s="44"/>
      <c r="BE152" s="45"/>
      <c r="BF152" s="44"/>
      <c r="BG152" s="45"/>
      <c r="BH152" s="44"/>
      <c r="BI152" s="45"/>
      <c r="BJ152" s="44"/>
    </row>
    <row r="153" spans="4:62" hidden="1" x14ac:dyDescent="0.5">
      <c r="D153" s="43"/>
      <c r="E153" s="44"/>
      <c r="F153" s="45"/>
      <c r="G153" s="44"/>
      <c r="H153" s="45"/>
      <c r="I153" s="44"/>
      <c r="J153" s="45"/>
      <c r="K153" s="44"/>
      <c r="L153" s="45"/>
      <c r="M153" s="44"/>
      <c r="N153" s="45"/>
      <c r="O153" s="44"/>
      <c r="P153" s="45"/>
      <c r="Q153" s="44"/>
      <c r="R153" s="45"/>
      <c r="S153" s="44"/>
      <c r="T153" s="45"/>
      <c r="U153" s="44"/>
      <c r="V153" s="54"/>
      <c r="W153" s="55"/>
      <c r="X153" s="45"/>
      <c r="Y153" s="44"/>
      <c r="Z153" s="44"/>
      <c r="AA153" s="44"/>
      <c r="BA153" s="43"/>
      <c r="BB153" s="44"/>
      <c r="BC153" s="45"/>
      <c r="BD153" s="44"/>
      <c r="BE153" s="45"/>
      <c r="BF153" s="44"/>
      <c r="BG153" s="45"/>
      <c r="BH153" s="44"/>
      <c r="BI153" s="45"/>
      <c r="BJ153" s="44"/>
    </row>
    <row r="154" spans="4:62" hidden="1" x14ac:dyDescent="0.5">
      <c r="D154" s="43"/>
      <c r="E154" s="44"/>
      <c r="F154" s="45"/>
      <c r="G154" s="44"/>
      <c r="H154" s="45"/>
      <c r="I154" s="44"/>
      <c r="J154" s="45"/>
      <c r="K154" s="44"/>
      <c r="L154" s="45"/>
      <c r="M154" s="44"/>
      <c r="N154" s="45"/>
      <c r="O154" s="44"/>
      <c r="P154" s="45"/>
      <c r="Q154" s="44"/>
      <c r="R154" s="45"/>
      <c r="S154" s="44"/>
      <c r="T154" s="45"/>
      <c r="U154" s="44"/>
      <c r="V154" s="54"/>
      <c r="W154" s="55"/>
      <c r="X154" s="45"/>
      <c r="Y154" s="44"/>
      <c r="Z154" s="44"/>
      <c r="AA154" s="44"/>
      <c r="BA154" s="43"/>
      <c r="BB154" s="44"/>
      <c r="BC154" s="45"/>
      <c r="BD154" s="44"/>
      <c r="BE154" s="45"/>
      <c r="BF154" s="44"/>
      <c r="BG154" s="45"/>
      <c r="BH154" s="44"/>
      <c r="BI154" s="45"/>
      <c r="BJ154" s="44"/>
    </row>
    <row r="155" spans="4:62" hidden="1" x14ac:dyDescent="0.5">
      <c r="D155" s="43"/>
      <c r="E155" s="44"/>
      <c r="F155" s="45"/>
      <c r="G155" s="44"/>
      <c r="H155" s="45"/>
      <c r="I155" s="44"/>
      <c r="J155" s="45"/>
      <c r="K155" s="44"/>
      <c r="L155" s="45"/>
      <c r="M155" s="44"/>
      <c r="N155" s="45"/>
      <c r="O155" s="44"/>
      <c r="P155" s="45"/>
      <c r="Q155" s="44"/>
      <c r="R155" s="45"/>
      <c r="S155" s="44"/>
      <c r="T155" s="45"/>
      <c r="U155" s="44"/>
      <c r="V155" s="54"/>
      <c r="W155" s="55"/>
      <c r="X155" s="45"/>
      <c r="Y155" s="44"/>
      <c r="Z155" s="44"/>
      <c r="AA155" s="44"/>
      <c r="BA155" s="43"/>
      <c r="BB155" s="44"/>
      <c r="BC155" s="45"/>
      <c r="BD155" s="44"/>
      <c r="BE155" s="45"/>
      <c r="BF155" s="44"/>
      <c r="BG155" s="45"/>
      <c r="BH155" s="44"/>
      <c r="BI155" s="45"/>
      <c r="BJ155" s="44"/>
    </row>
    <row r="156" spans="4:62" hidden="1" x14ac:dyDescent="0.5">
      <c r="D156" s="43"/>
      <c r="E156" s="44"/>
      <c r="F156" s="45"/>
      <c r="G156" s="44"/>
      <c r="H156" s="45"/>
      <c r="I156" s="44"/>
      <c r="J156" s="45"/>
      <c r="K156" s="44"/>
      <c r="L156" s="45"/>
      <c r="M156" s="44"/>
      <c r="N156" s="45"/>
      <c r="O156" s="44"/>
      <c r="P156" s="45"/>
      <c r="Q156" s="44"/>
      <c r="R156" s="45"/>
      <c r="S156" s="44"/>
      <c r="T156" s="45"/>
      <c r="U156" s="44"/>
      <c r="V156" s="54"/>
      <c r="W156" s="55"/>
      <c r="X156" s="45"/>
      <c r="Y156" s="44"/>
      <c r="Z156" s="44"/>
      <c r="AA156" s="44"/>
      <c r="BA156" s="43"/>
      <c r="BB156" s="44"/>
      <c r="BC156" s="45"/>
      <c r="BD156" s="44"/>
      <c r="BE156" s="45"/>
      <c r="BF156" s="44"/>
      <c r="BG156" s="45"/>
      <c r="BH156" s="44"/>
      <c r="BI156" s="45"/>
      <c r="BJ156" s="44"/>
    </row>
    <row r="157" spans="4:62" hidden="1" x14ac:dyDescent="0.5">
      <c r="D157" s="43"/>
      <c r="E157" s="44"/>
      <c r="F157" s="45"/>
      <c r="G157" s="44"/>
      <c r="H157" s="45"/>
      <c r="I157" s="44"/>
      <c r="J157" s="45"/>
      <c r="K157" s="44"/>
      <c r="L157" s="45"/>
      <c r="M157" s="44"/>
      <c r="N157" s="45"/>
      <c r="O157" s="44"/>
      <c r="P157" s="45"/>
      <c r="Q157" s="44"/>
      <c r="R157" s="45"/>
      <c r="S157" s="44"/>
      <c r="T157" s="45"/>
      <c r="U157" s="44"/>
      <c r="V157" s="54"/>
      <c r="W157" s="55"/>
      <c r="X157" s="45"/>
      <c r="Y157" s="44"/>
      <c r="Z157" s="44"/>
      <c r="AA157" s="44"/>
      <c r="BA157" s="43"/>
      <c r="BB157" s="44"/>
      <c r="BC157" s="45"/>
      <c r="BD157" s="44"/>
      <c r="BE157" s="45"/>
      <c r="BF157" s="44"/>
      <c r="BG157" s="45"/>
      <c r="BH157" s="44"/>
      <c r="BI157" s="45"/>
      <c r="BJ157" s="44"/>
    </row>
    <row r="158" spans="4:62" hidden="1" x14ac:dyDescent="0.5">
      <c r="D158" s="43"/>
      <c r="E158" s="44"/>
      <c r="F158" s="45"/>
      <c r="G158" s="44"/>
      <c r="H158" s="45"/>
      <c r="I158" s="44"/>
      <c r="J158" s="45"/>
      <c r="K158" s="44"/>
      <c r="L158" s="45"/>
      <c r="M158" s="44"/>
      <c r="N158" s="45"/>
      <c r="O158" s="44"/>
      <c r="P158" s="45"/>
      <c r="Q158" s="44"/>
      <c r="R158" s="45"/>
      <c r="S158" s="44"/>
      <c r="T158" s="45"/>
      <c r="U158" s="44"/>
      <c r="V158" s="54"/>
      <c r="W158" s="55"/>
      <c r="X158" s="45"/>
      <c r="Y158" s="44"/>
      <c r="Z158" s="44"/>
      <c r="AA158" s="44"/>
      <c r="BA158" s="43"/>
      <c r="BB158" s="44"/>
      <c r="BC158" s="45"/>
      <c r="BD158" s="44"/>
      <c r="BE158" s="45"/>
      <c r="BF158" s="44"/>
      <c r="BG158" s="45"/>
      <c r="BH158" s="44"/>
      <c r="BI158" s="45"/>
      <c r="BJ158" s="44"/>
    </row>
    <row r="159" spans="4:62" hidden="1" x14ac:dyDescent="0.5">
      <c r="D159" s="43"/>
      <c r="E159" s="44"/>
      <c r="F159" s="45"/>
      <c r="G159" s="44"/>
      <c r="H159" s="45"/>
      <c r="I159" s="44"/>
      <c r="J159" s="45"/>
      <c r="K159" s="44"/>
      <c r="L159" s="45"/>
      <c r="M159" s="44"/>
      <c r="N159" s="45"/>
      <c r="O159" s="44"/>
      <c r="P159" s="45"/>
      <c r="Q159" s="44"/>
      <c r="R159" s="45"/>
      <c r="S159" s="44"/>
      <c r="T159" s="45"/>
      <c r="U159" s="44"/>
      <c r="V159" s="54"/>
      <c r="W159" s="55"/>
      <c r="X159" s="45"/>
      <c r="Y159" s="44"/>
      <c r="Z159" s="44"/>
      <c r="AA159" s="44"/>
      <c r="BA159" s="43"/>
      <c r="BB159" s="44"/>
      <c r="BC159" s="45"/>
      <c r="BD159" s="44"/>
      <c r="BE159" s="45"/>
      <c r="BF159" s="44"/>
      <c r="BG159" s="45"/>
      <c r="BH159" s="44"/>
      <c r="BI159" s="45"/>
      <c r="BJ159" s="44"/>
    </row>
    <row r="160" spans="4:62" hidden="1" x14ac:dyDescent="0.5">
      <c r="D160" s="43"/>
      <c r="E160" s="44"/>
      <c r="F160" s="45"/>
      <c r="G160" s="44"/>
      <c r="H160" s="45"/>
      <c r="I160" s="44"/>
      <c r="J160" s="45"/>
      <c r="K160" s="44"/>
      <c r="L160" s="45"/>
      <c r="M160" s="44"/>
      <c r="N160" s="45"/>
      <c r="O160" s="44"/>
      <c r="P160" s="45"/>
      <c r="Q160" s="44"/>
      <c r="R160" s="45"/>
      <c r="S160" s="44"/>
      <c r="T160" s="45"/>
      <c r="U160" s="44"/>
      <c r="V160" s="54"/>
      <c r="W160" s="55"/>
      <c r="X160" s="45"/>
      <c r="Y160" s="44"/>
      <c r="Z160" s="44"/>
      <c r="AA160" s="44"/>
      <c r="BA160" s="43"/>
      <c r="BB160" s="44"/>
      <c r="BC160" s="45"/>
      <c r="BD160" s="44"/>
      <c r="BE160" s="45"/>
      <c r="BF160" s="44"/>
      <c r="BG160" s="45"/>
      <c r="BH160" s="44"/>
      <c r="BI160" s="45"/>
      <c r="BJ160" s="44"/>
    </row>
    <row r="161" spans="4:62" hidden="1" x14ac:dyDescent="0.5">
      <c r="D161" s="43"/>
      <c r="E161" s="44"/>
      <c r="F161" s="45"/>
      <c r="G161" s="44"/>
      <c r="H161" s="45"/>
      <c r="I161" s="44"/>
      <c r="J161" s="45"/>
      <c r="K161" s="44"/>
      <c r="L161" s="45"/>
      <c r="M161" s="44"/>
      <c r="N161" s="45"/>
      <c r="O161" s="44"/>
      <c r="P161" s="45"/>
      <c r="Q161" s="44"/>
      <c r="R161" s="45"/>
      <c r="S161" s="44"/>
      <c r="T161" s="45"/>
      <c r="U161" s="44"/>
      <c r="V161" s="54"/>
      <c r="W161" s="55"/>
      <c r="X161" s="45"/>
      <c r="Y161" s="44"/>
      <c r="Z161" s="44"/>
      <c r="AA161" s="44"/>
      <c r="BA161" s="43"/>
      <c r="BB161" s="44"/>
      <c r="BC161" s="45"/>
      <c r="BD161" s="44"/>
      <c r="BE161" s="45"/>
      <c r="BF161" s="44"/>
      <c r="BG161" s="45"/>
      <c r="BH161" s="44"/>
      <c r="BI161" s="45"/>
      <c r="BJ161" s="44"/>
    </row>
    <row r="162" spans="4:62" hidden="1" x14ac:dyDescent="0.5">
      <c r="D162" s="43"/>
      <c r="E162" s="44"/>
      <c r="F162" s="45"/>
      <c r="G162" s="44"/>
      <c r="H162" s="45"/>
      <c r="I162" s="44"/>
      <c r="J162" s="45"/>
      <c r="K162" s="44"/>
      <c r="L162" s="45"/>
      <c r="M162" s="44"/>
      <c r="N162" s="45"/>
      <c r="O162" s="44"/>
      <c r="P162" s="45"/>
      <c r="Q162" s="44"/>
      <c r="R162" s="45"/>
      <c r="S162" s="44"/>
      <c r="T162" s="45"/>
      <c r="U162" s="44"/>
      <c r="V162" s="54"/>
      <c r="W162" s="55"/>
      <c r="X162" s="45"/>
      <c r="Y162" s="44"/>
      <c r="Z162" s="44"/>
      <c r="AA162" s="44"/>
      <c r="BA162" s="43"/>
      <c r="BB162" s="44"/>
      <c r="BC162" s="45"/>
      <c r="BD162" s="44"/>
      <c r="BE162" s="45"/>
      <c r="BF162" s="44"/>
      <c r="BG162" s="45"/>
      <c r="BH162" s="44"/>
      <c r="BI162" s="45"/>
      <c r="BJ162" s="44"/>
    </row>
    <row r="163" spans="4:62" hidden="1" x14ac:dyDescent="0.5">
      <c r="D163" s="43"/>
      <c r="E163" s="44"/>
      <c r="F163" s="45"/>
      <c r="G163" s="44"/>
      <c r="H163" s="45"/>
      <c r="I163" s="44"/>
      <c r="J163" s="45"/>
      <c r="K163" s="44"/>
      <c r="L163" s="45"/>
      <c r="M163" s="44"/>
      <c r="N163" s="45"/>
      <c r="O163" s="44"/>
      <c r="P163" s="45"/>
      <c r="Q163" s="44"/>
      <c r="R163" s="45"/>
      <c r="S163" s="44"/>
      <c r="T163" s="45"/>
      <c r="U163" s="44"/>
      <c r="V163" s="54"/>
      <c r="W163" s="55"/>
      <c r="X163" s="45"/>
      <c r="Y163" s="44"/>
      <c r="Z163" s="44"/>
      <c r="AA163" s="44"/>
      <c r="BA163" s="43"/>
      <c r="BB163" s="44"/>
      <c r="BC163" s="45"/>
      <c r="BD163" s="44"/>
      <c r="BE163" s="45"/>
      <c r="BF163" s="44"/>
      <c r="BG163" s="45"/>
      <c r="BH163" s="44"/>
      <c r="BI163" s="45"/>
      <c r="BJ163" s="44"/>
    </row>
    <row r="164" spans="4:62" hidden="1" x14ac:dyDescent="0.5">
      <c r="D164" s="43"/>
      <c r="E164" s="44"/>
      <c r="F164" s="45"/>
      <c r="G164" s="44"/>
      <c r="H164" s="45"/>
      <c r="I164" s="44"/>
      <c r="J164" s="45"/>
      <c r="K164" s="44"/>
      <c r="L164" s="45"/>
      <c r="M164" s="44"/>
      <c r="N164" s="45"/>
      <c r="O164" s="44"/>
      <c r="P164" s="45"/>
      <c r="Q164" s="44"/>
      <c r="R164" s="45"/>
      <c r="S164" s="44"/>
      <c r="T164" s="45"/>
      <c r="U164" s="44"/>
      <c r="V164" s="54"/>
      <c r="W164" s="55"/>
      <c r="X164" s="45"/>
      <c r="Y164" s="44"/>
      <c r="Z164" s="44"/>
      <c r="AA164" s="44"/>
      <c r="BA164" s="43"/>
      <c r="BB164" s="44"/>
      <c r="BC164" s="45"/>
      <c r="BD164" s="44"/>
      <c r="BE164" s="45"/>
      <c r="BF164" s="44"/>
      <c r="BG164" s="45"/>
      <c r="BH164" s="44"/>
      <c r="BI164" s="45"/>
      <c r="BJ164" s="44"/>
    </row>
    <row r="165" spans="4:62" hidden="1" x14ac:dyDescent="0.5">
      <c r="D165" s="43"/>
      <c r="E165" s="44"/>
      <c r="F165" s="45"/>
      <c r="G165" s="44"/>
      <c r="H165" s="45"/>
      <c r="I165" s="44"/>
      <c r="J165" s="45"/>
      <c r="K165" s="44"/>
      <c r="L165" s="45"/>
      <c r="M165" s="44"/>
      <c r="N165" s="45"/>
      <c r="O165" s="44"/>
      <c r="P165" s="45"/>
      <c r="Q165" s="44"/>
      <c r="R165" s="45"/>
      <c r="S165" s="44"/>
      <c r="T165" s="45"/>
      <c r="U165" s="44"/>
      <c r="V165" s="54"/>
      <c r="W165" s="55"/>
      <c r="X165" s="45"/>
      <c r="Y165" s="44"/>
      <c r="Z165" s="44"/>
      <c r="AA165" s="44"/>
      <c r="BA165" s="43"/>
      <c r="BB165" s="44"/>
      <c r="BC165" s="45"/>
      <c r="BD165" s="44"/>
      <c r="BE165" s="45"/>
      <c r="BF165" s="44"/>
      <c r="BG165" s="45"/>
      <c r="BH165" s="44"/>
      <c r="BI165" s="45"/>
      <c r="BJ165" s="44"/>
    </row>
    <row r="166" spans="4:62" hidden="1" x14ac:dyDescent="0.5">
      <c r="D166" s="43"/>
      <c r="E166" s="44"/>
      <c r="F166" s="45"/>
      <c r="G166" s="44"/>
      <c r="H166" s="45"/>
      <c r="I166" s="44"/>
      <c r="J166" s="45"/>
      <c r="K166" s="44"/>
      <c r="L166" s="45"/>
      <c r="M166" s="44"/>
      <c r="N166" s="45"/>
      <c r="O166" s="44"/>
      <c r="P166" s="45"/>
      <c r="Q166" s="44"/>
      <c r="R166" s="45"/>
      <c r="S166" s="44"/>
      <c r="T166" s="45"/>
      <c r="U166" s="44"/>
      <c r="V166" s="54"/>
      <c r="W166" s="55"/>
      <c r="X166" s="45"/>
      <c r="Y166" s="44"/>
      <c r="Z166" s="44"/>
      <c r="AA166" s="44"/>
      <c r="BA166" s="43"/>
      <c r="BB166" s="44"/>
      <c r="BC166" s="45"/>
      <c r="BD166" s="44"/>
      <c r="BE166" s="45"/>
      <c r="BF166" s="44"/>
      <c r="BG166" s="45"/>
      <c r="BH166" s="44"/>
      <c r="BI166" s="45"/>
      <c r="BJ166" s="44"/>
    </row>
    <row r="167" spans="4:62" hidden="1" x14ac:dyDescent="0.5">
      <c r="D167" s="43"/>
      <c r="E167" s="44"/>
      <c r="F167" s="45"/>
      <c r="G167" s="44"/>
      <c r="H167" s="45"/>
      <c r="I167" s="44"/>
      <c r="J167" s="45"/>
      <c r="K167" s="44"/>
      <c r="L167" s="45"/>
      <c r="M167" s="44"/>
      <c r="N167" s="45"/>
      <c r="O167" s="44"/>
      <c r="P167" s="45"/>
      <c r="Q167" s="44"/>
      <c r="R167" s="45"/>
      <c r="S167" s="44"/>
      <c r="T167" s="45"/>
      <c r="U167" s="44"/>
      <c r="V167" s="54"/>
      <c r="W167" s="55"/>
      <c r="X167" s="45"/>
      <c r="Y167" s="44"/>
      <c r="Z167" s="44"/>
      <c r="AA167" s="44"/>
      <c r="BA167" s="43"/>
      <c r="BB167" s="44"/>
      <c r="BC167" s="45"/>
      <c r="BD167" s="44"/>
      <c r="BE167" s="45"/>
      <c r="BF167" s="44"/>
      <c r="BG167" s="45"/>
      <c r="BH167" s="44"/>
      <c r="BI167" s="45"/>
      <c r="BJ167" s="44"/>
    </row>
    <row r="168" spans="4:62" hidden="1" x14ac:dyDescent="0.5">
      <c r="D168" s="43"/>
      <c r="E168" s="44"/>
      <c r="F168" s="45"/>
      <c r="G168" s="44"/>
      <c r="H168" s="45"/>
      <c r="I168" s="44"/>
      <c r="J168" s="45"/>
      <c r="K168" s="44"/>
      <c r="L168" s="45"/>
      <c r="M168" s="44"/>
      <c r="N168" s="45"/>
      <c r="O168" s="44"/>
      <c r="P168" s="45"/>
      <c r="Q168" s="44"/>
      <c r="R168" s="45"/>
      <c r="S168" s="44"/>
      <c r="T168" s="45"/>
      <c r="U168" s="44"/>
      <c r="V168" s="54"/>
      <c r="W168" s="55"/>
      <c r="X168" s="45"/>
      <c r="Y168" s="44"/>
      <c r="Z168" s="44"/>
      <c r="AA168" s="44"/>
      <c r="BA168" s="43"/>
      <c r="BB168" s="44"/>
      <c r="BC168" s="45"/>
      <c r="BD168" s="44"/>
      <c r="BE168" s="45"/>
      <c r="BF168" s="44"/>
      <c r="BG168" s="45"/>
      <c r="BH168" s="44"/>
      <c r="BI168" s="45"/>
      <c r="BJ168" s="44"/>
    </row>
    <row r="169" spans="4:62" hidden="1" x14ac:dyDescent="0.5">
      <c r="D169" s="43"/>
      <c r="E169" s="44"/>
      <c r="F169" s="45"/>
      <c r="G169" s="44"/>
      <c r="H169" s="45"/>
      <c r="I169" s="44"/>
      <c r="J169" s="45"/>
      <c r="K169" s="44"/>
      <c r="L169" s="45"/>
      <c r="M169" s="44"/>
      <c r="N169" s="45"/>
      <c r="O169" s="44"/>
      <c r="P169" s="45"/>
      <c r="Q169" s="44"/>
      <c r="R169" s="45"/>
      <c r="S169" s="44"/>
      <c r="T169" s="45"/>
      <c r="U169" s="44"/>
      <c r="V169" s="54"/>
      <c r="W169" s="55"/>
      <c r="X169" s="45"/>
      <c r="Y169" s="44"/>
      <c r="Z169" s="44"/>
      <c r="AA169" s="44"/>
      <c r="BA169" s="43"/>
      <c r="BB169" s="44"/>
      <c r="BC169" s="45"/>
      <c r="BD169" s="44"/>
      <c r="BE169" s="45"/>
      <c r="BF169" s="44"/>
      <c r="BG169" s="45"/>
      <c r="BH169" s="44"/>
      <c r="BI169" s="45"/>
      <c r="BJ169" s="44"/>
    </row>
    <row r="170" spans="4:62" hidden="1" x14ac:dyDescent="0.5">
      <c r="D170" s="43"/>
      <c r="E170" s="44"/>
      <c r="F170" s="45"/>
      <c r="G170" s="44"/>
      <c r="H170" s="45"/>
      <c r="I170" s="44"/>
      <c r="J170" s="45"/>
      <c r="K170" s="44"/>
      <c r="L170" s="45"/>
      <c r="M170" s="44"/>
      <c r="N170" s="45"/>
      <c r="O170" s="44"/>
      <c r="P170" s="45"/>
      <c r="Q170" s="44"/>
      <c r="R170" s="45"/>
      <c r="S170" s="44"/>
      <c r="T170" s="45"/>
      <c r="U170" s="44"/>
      <c r="V170" s="54"/>
      <c r="W170" s="55"/>
      <c r="X170" s="45"/>
      <c r="Y170" s="44"/>
      <c r="Z170" s="44"/>
      <c r="AA170" s="44"/>
      <c r="BA170" s="43"/>
      <c r="BB170" s="44"/>
      <c r="BC170" s="45"/>
      <c r="BD170" s="44"/>
      <c r="BE170" s="45"/>
      <c r="BF170" s="44"/>
      <c r="BG170" s="45"/>
      <c r="BH170" s="44"/>
      <c r="BI170" s="45"/>
      <c r="BJ170" s="44"/>
    </row>
    <row r="171" spans="4:62" hidden="1" x14ac:dyDescent="0.5">
      <c r="D171" s="43"/>
      <c r="E171" s="44"/>
      <c r="F171" s="45"/>
      <c r="G171" s="44"/>
      <c r="H171" s="45"/>
      <c r="I171" s="44"/>
      <c r="J171" s="45"/>
      <c r="K171" s="44"/>
      <c r="L171" s="45"/>
      <c r="M171" s="44"/>
      <c r="N171" s="45"/>
      <c r="O171" s="44"/>
      <c r="P171" s="45"/>
      <c r="Q171" s="44"/>
      <c r="R171" s="45"/>
      <c r="S171" s="44"/>
      <c r="T171" s="45"/>
      <c r="U171" s="44"/>
      <c r="V171" s="54"/>
      <c r="W171" s="55"/>
      <c r="X171" s="45"/>
      <c r="Y171" s="44"/>
      <c r="Z171" s="44"/>
      <c r="AA171" s="44"/>
      <c r="BA171" s="43"/>
      <c r="BB171" s="44"/>
      <c r="BC171" s="45"/>
      <c r="BD171" s="44"/>
      <c r="BE171" s="45"/>
      <c r="BF171" s="44"/>
      <c r="BG171" s="45"/>
      <c r="BH171" s="44"/>
      <c r="BI171" s="45"/>
      <c r="BJ171" s="44"/>
    </row>
    <row r="172" spans="4:62" hidden="1" x14ac:dyDescent="0.5">
      <c r="D172" s="43"/>
      <c r="E172" s="44"/>
      <c r="F172" s="45"/>
      <c r="G172" s="44"/>
      <c r="H172" s="45"/>
      <c r="I172" s="44"/>
      <c r="J172" s="45"/>
      <c r="K172" s="44"/>
      <c r="L172" s="45"/>
      <c r="M172" s="44"/>
      <c r="N172" s="45"/>
      <c r="O172" s="44"/>
      <c r="P172" s="45"/>
      <c r="Q172" s="44"/>
      <c r="R172" s="45"/>
      <c r="S172" s="44"/>
      <c r="T172" s="45"/>
      <c r="U172" s="44"/>
      <c r="V172" s="54"/>
      <c r="W172" s="55"/>
      <c r="X172" s="45"/>
      <c r="Y172" s="44"/>
      <c r="Z172" s="44"/>
      <c r="AA172" s="44"/>
      <c r="BA172" s="43"/>
      <c r="BB172" s="44"/>
      <c r="BC172" s="45"/>
      <c r="BD172" s="44"/>
      <c r="BE172" s="45"/>
      <c r="BF172" s="44"/>
      <c r="BG172" s="45"/>
      <c r="BH172" s="44"/>
      <c r="BI172" s="45"/>
      <c r="BJ172" s="44"/>
    </row>
    <row r="173" spans="4:62" hidden="1" x14ac:dyDescent="0.5">
      <c r="D173" s="43"/>
      <c r="E173" s="44"/>
      <c r="F173" s="45"/>
      <c r="G173" s="44"/>
      <c r="H173" s="45"/>
      <c r="I173" s="44"/>
      <c r="J173" s="45"/>
      <c r="K173" s="44"/>
      <c r="L173" s="45"/>
      <c r="M173" s="44"/>
      <c r="N173" s="45"/>
      <c r="O173" s="44"/>
      <c r="P173" s="45"/>
      <c r="Q173" s="44"/>
      <c r="R173" s="45"/>
      <c r="S173" s="44"/>
      <c r="T173" s="45"/>
      <c r="U173" s="44"/>
      <c r="V173" s="54"/>
      <c r="W173" s="55"/>
      <c r="X173" s="45"/>
      <c r="Y173" s="44"/>
      <c r="Z173" s="44"/>
      <c r="AA173" s="44"/>
      <c r="BA173" s="43"/>
      <c r="BB173" s="44"/>
      <c r="BC173" s="45"/>
      <c r="BD173" s="44"/>
      <c r="BE173" s="45"/>
      <c r="BF173" s="44"/>
      <c r="BG173" s="45"/>
      <c r="BH173" s="44"/>
      <c r="BI173" s="45"/>
      <c r="BJ173" s="44"/>
    </row>
    <row r="174" spans="4:62" hidden="1" x14ac:dyDescent="0.5">
      <c r="D174" s="43"/>
      <c r="E174" s="44"/>
      <c r="F174" s="45"/>
      <c r="G174" s="44"/>
      <c r="H174" s="45"/>
      <c r="I174" s="44"/>
      <c r="J174" s="45"/>
      <c r="K174" s="44"/>
      <c r="L174" s="45"/>
      <c r="M174" s="44"/>
      <c r="N174" s="45"/>
      <c r="O174" s="44"/>
      <c r="P174" s="45"/>
      <c r="Q174" s="44"/>
      <c r="R174" s="45"/>
      <c r="S174" s="44"/>
      <c r="T174" s="45"/>
      <c r="U174" s="44"/>
      <c r="V174" s="54"/>
      <c r="W174" s="55"/>
      <c r="X174" s="45"/>
      <c r="Y174" s="44"/>
      <c r="Z174" s="44"/>
      <c r="AA174" s="44"/>
      <c r="BA174" s="43"/>
      <c r="BB174" s="44"/>
      <c r="BC174" s="45"/>
      <c r="BD174" s="44"/>
      <c r="BE174" s="45"/>
      <c r="BF174" s="44"/>
      <c r="BG174" s="45"/>
      <c r="BH174" s="44"/>
      <c r="BI174" s="45"/>
      <c r="BJ174" s="44"/>
    </row>
    <row r="175" spans="4:62" hidden="1" x14ac:dyDescent="0.5">
      <c r="D175" s="43"/>
      <c r="E175" s="44"/>
      <c r="F175" s="45"/>
      <c r="G175" s="44"/>
      <c r="H175" s="45"/>
      <c r="I175" s="44"/>
      <c r="J175" s="45"/>
      <c r="K175" s="44"/>
      <c r="L175" s="45"/>
      <c r="M175" s="44"/>
      <c r="N175" s="45"/>
      <c r="O175" s="44"/>
      <c r="P175" s="45"/>
      <c r="Q175" s="44"/>
      <c r="R175" s="45"/>
      <c r="S175" s="44"/>
      <c r="T175" s="45"/>
      <c r="U175" s="44"/>
      <c r="V175" s="54"/>
      <c r="W175" s="55"/>
      <c r="X175" s="45"/>
      <c r="Y175" s="44"/>
      <c r="Z175" s="44"/>
      <c r="AA175" s="44"/>
      <c r="BA175" s="43"/>
      <c r="BB175" s="44"/>
      <c r="BC175" s="45"/>
      <c r="BD175" s="44"/>
      <c r="BE175" s="45"/>
      <c r="BF175" s="44"/>
      <c r="BG175" s="45"/>
      <c r="BH175" s="44"/>
      <c r="BI175" s="45"/>
      <c r="BJ175" s="44"/>
    </row>
    <row r="176" spans="4:62" hidden="1" x14ac:dyDescent="0.5">
      <c r="D176" s="43"/>
      <c r="E176" s="44"/>
      <c r="F176" s="45"/>
      <c r="G176" s="44"/>
      <c r="H176" s="45"/>
      <c r="I176" s="44"/>
      <c r="J176" s="45"/>
      <c r="K176" s="44"/>
      <c r="L176" s="45"/>
      <c r="M176" s="44"/>
      <c r="N176" s="45"/>
      <c r="O176" s="44"/>
      <c r="P176" s="45"/>
      <c r="Q176" s="44"/>
      <c r="R176" s="45"/>
      <c r="S176" s="44"/>
      <c r="T176" s="45"/>
      <c r="U176" s="44"/>
      <c r="V176" s="54"/>
      <c r="W176" s="55"/>
      <c r="X176" s="45"/>
      <c r="Y176" s="44"/>
      <c r="Z176" s="44"/>
      <c r="AA176" s="44"/>
      <c r="BA176" s="43"/>
      <c r="BB176" s="44"/>
      <c r="BC176" s="45"/>
      <c r="BD176" s="44"/>
      <c r="BE176" s="45"/>
      <c r="BF176" s="44"/>
      <c r="BG176" s="45"/>
      <c r="BH176" s="44"/>
      <c r="BI176" s="45"/>
      <c r="BJ176" s="44"/>
    </row>
    <row r="177" spans="4:62" hidden="1" x14ac:dyDescent="0.5">
      <c r="D177" s="43"/>
      <c r="E177" s="44"/>
      <c r="F177" s="45"/>
      <c r="G177" s="44"/>
      <c r="H177" s="45"/>
      <c r="I177" s="44"/>
      <c r="J177" s="45"/>
      <c r="K177" s="44"/>
      <c r="L177" s="45"/>
      <c r="M177" s="44"/>
      <c r="N177" s="45"/>
      <c r="O177" s="44"/>
      <c r="P177" s="45"/>
      <c r="Q177" s="44"/>
      <c r="R177" s="45"/>
      <c r="S177" s="44"/>
      <c r="T177" s="45"/>
      <c r="U177" s="44"/>
      <c r="V177" s="54"/>
      <c r="W177" s="55"/>
      <c r="X177" s="45"/>
      <c r="Y177" s="44"/>
      <c r="Z177" s="44"/>
      <c r="AA177" s="44"/>
      <c r="BA177" s="43"/>
      <c r="BB177" s="44"/>
      <c r="BC177" s="45"/>
      <c r="BD177" s="44"/>
      <c r="BE177" s="45"/>
      <c r="BF177" s="44"/>
      <c r="BG177" s="45"/>
      <c r="BH177" s="44"/>
      <c r="BI177" s="45"/>
      <c r="BJ177" s="44"/>
    </row>
    <row r="178" spans="4:62" hidden="1" x14ac:dyDescent="0.5">
      <c r="D178" s="43"/>
      <c r="E178" s="44"/>
      <c r="F178" s="45"/>
      <c r="G178" s="44"/>
      <c r="H178" s="45"/>
      <c r="I178" s="44"/>
      <c r="J178" s="45"/>
      <c r="K178" s="44"/>
      <c r="L178" s="45"/>
      <c r="M178" s="44"/>
      <c r="N178" s="45"/>
      <c r="O178" s="44"/>
      <c r="P178" s="45"/>
      <c r="Q178" s="44"/>
      <c r="R178" s="45"/>
      <c r="S178" s="44"/>
      <c r="T178" s="45"/>
      <c r="U178" s="44"/>
      <c r="V178" s="54"/>
      <c r="W178" s="55"/>
      <c r="X178" s="45"/>
      <c r="Y178" s="44"/>
      <c r="Z178" s="44"/>
      <c r="AA178" s="44"/>
      <c r="BA178" s="43"/>
      <c r="BB178" s="44"/>
      <c r="BC178" s="45"/>
      <c r="BD178" s="44"/>
      <c r="BE178" s="45"/>
      <c r="BF178" s="44"/>
      <c r="BG178" s="45"/>
      <c r="BH178" s="44"/>
      <c r="BI178" s="45"/>
      <c r="BJ178" s="44"/>
    </row>
    <row r="179" spans="4:62" hidden="1" x14ac:dyDescent="0.5">
      <c r="D179" s="43"/>
      <c r="E179" s="44"/>
      <c r="F179" s="45"/>
      <c r="G179" s="44"/>
      <c r="H179" s="45"/>
      <c r="I179" s="44"/>
      <c r="J179" s="45"/>
      <c r="K179" s="44"/>
      <c r="L179" s="45"/>
      <c r="M179" s="44"/>
      <c r="N179" s="45"/>
      <c r="O179" s="44"/>
      <c r="P179" s="45"/>
      <c r="Q179" s="44"/>
      <c r="R179" s="45"/>
      <c r="S179" s="44"/>
      <c r="T179" s="45"/>
      <c r="U179" s="44"/>
      <c r="V179" s="54"/>
      <c r="W179" s="55"/>
      <c r="X179" s="45"/>
      <c r="Y179" s="44"/>
      <c r="Z179" s="44"/>
      <c r="AA179" s="44"/>
      <c r="BA179" s="43"/>
      <c r="BB179" s="44"/>
      <c r="BC179" s="45"/>
      <c r="BD179" s="44"/>
      <c r="BE179" s="45"/>
      <c r="BF179" s="44"/>
      <c r="BG179" s="45"/>
      <c r="BH179" s="44"/>
      <c r="BI179" s="45"/>
      <c r="BJ179" s="44"/>
    </row>
    <row r="180" spans="4:62" hidden="1" x14ac:dyDescent="0.5">
      <c r="D180" s="43"/>
      <c r="E180" s="44"/>
      <c r="F180" s="45"/>
      <c r="G180" s="44"/>
      <c r="H180" s="45"/>
      <c r="I180" s="44"/>
      <c r="J180" s="45"/>
      <c r="K180" s="44"/>
      <c r="L180" s="45"/>
      <c r="M180" s="44"/>
      <c r="N180" s="45"/>
      <c r="O180" s="44"/>
      <c r="P180" s="45"/>
      <c r="Q180" s="44"/>
      <c r="R180" s="45"/>
      <c r="S180" s="44"/>
      <c r="T180" s="45"/>
      <c r="U180" s="44"/>
      <c r="V180" s="54"/>
      <c r="W180" s="55"/>
      <c r="X180" s="45"/>
      <c r="Y180" s="44"/>
      <c r="Z180" s="44"/>
      <c r="AA180" s="44"/>
      <c r="BA180" s="43"/>
      <c r="BB180" s="44"/>
      <c r="BC180" s="45"/>
      <c r="BD180" s="44"/>
      <c r="BE180" s="45"/>
      <c r="BF180" s="44"/>
      <c r="BG180" s="45"/>
      <c r="BH180" s="44"/>
      <c r="BI180" s="45"/>
      <c r="BJ180" s="44"/>
    </row>
    <row r="181" spans="4:62" hidden="1" x14ac:dyDescent="0.5">
      <c r="D181" s="43"/>
      <c r="E181" s="44"/>
      <c r="F181" s="45"/>
      <c r="G181" s="44"/>
      <c r="H181" s="45"/>
      <c r="I181" s="44"/>
      <c r="J181" s="45"/>
      <c r="K181" s="44"/>
      <c r="L181" s="45"/>
      <c r="M181" s="44"/>
      <c r="N181" s="45"/>
      <c r="O181" s="44"/>
      <c r="P181" s="45"/>
      <c r="Q181" s="44"/>
      <c r="R181" s="45"/>
      <c r="S181" s="44"/>
      <c r="T181" s="45"/>
      <c r="U181" s="44"/>
      <c r="V181" s="54"/>
      <c r="W181" s="55"/>
      <c r="X181" s="45"/>
      <c r="Y181" s="44"/>
      <c r="Z181" s="44"/>
      <c r="AA181" s="44"/>
      <c r="BA181" s="43"/>
      <c r="BB181" s="44"/>
      <c r="BC181" s="45"/>
      <c r="BD181" s="44"/>
      <c r="BE181" s="45"/>
      <c r="BF181" s="44"/>
      <c r="BG181" s="45"/>
      <c r="BH181" s="44"/>
      <c r="BI181" s="45"/>
      <c r="BJ181" s="44"/>
    </row>
    <row r="182" spans="4:62" hidden="1" x14ac:dyDescent="0.5">
      <c r="D182" s="43"/>
      <c r="E182" s="44"/>
      <c r="F182" s="45"/>
      <c r="G182" s="44"/>
      <c r="H182" s="45"/>
      <c r="I182" s="44"/>
      <c r="J182" s="45"/>
      <c r="K182" s="44"/>
      <c r="L182" s="45"/>
      <c r="M182" s="44"/>
      <c r="N182" s="45"/>
      <c r="O182" s="44"/>
      <c r="P182" s="45"/>
      <c r="Q182" s="44"/>
      <c r="R182" s="45"/>
      <c r="S182" s="44"/>
      <c r="T182" s="45"/>
      <c r="U182" s="44"/>
      <c r="V182" s="54"/>
      <c r="W182" s="55"/>
      <c r="X182" s="45"/>
      <c r="Y182" s="44"/>
      <c r="Z182" s="44"/>
      <c r="AA182" s="44"/>
      <c r="BA182" s="43"/>
      <c r="BB182" s="44"/>
      <c r="BC182" s="45"/>
      <c r="BD182" s="44"/>
      <c r="BE182" s="45"/>
      <c r="BF182" s="44"/>
      <c r="BG182" s="45"/>
      <c r="BH182" s="44"/>
      <c r="BI182" s="45"/>
      <c r="BJ182" s="44"/>
    </row>
    <row r="183" spans="4:62" hidden="1" x14ac:dyDescent="0.5">
      <c r="D183" s="43"/>
      <c r="E183" s="44"/>
      <c r="F183" s="45"/>
      <c r="G183" s="44"/>
      <c r="H183" s="45"/>
      <c r="I183" s="44"/>
      <c r="J183" s="45"/>
      <c r="K183" s="44"/>
      <c r="L183" s="45"/>
      <c r="M183" s="44"/>
      <c r="N183" s="45"/>
      <c r="O183" s="44"/>
      <c r="P183" s="45"/>
      <c r="Q183" s="44"/>
      <c r="R183" s="45"/>
      <c r="S183" s="44"/>
      <c r="T183" s="45"/>
      <c r="U183" s="44"/>
      <c r="V183" s="54"/>
      <c r="W183" s="55"/>
      <c r="X183" s="45"/>
      <c r="Y183" s="44"/>
      <c r="Z183" s="44"/>
      <c r="AA183" s="44"/>
      <c r="BA183" s="43"/>
      <c r="BB183" s="44"/>
      <c r="BC183" s="45"/>
      <c r="BD183" s="44"/>
      <c r="BE183" s="45"/>
      <c r="BF183" s="44"/>
      <c r="BG183" s="45"/>
      <c r="BH183" s="44"/>
      <c r="BI183" s="45"/>
      <c r="BJ183" s="44"/>
    </row>
    <row r="184" spans="4:62" hidden="1" x14ac:dyDescent="0.5">
      <c r="D184" s="43"/>
      <c r="E184" s="44"/>
      <c r="F184" s="45"/>
      <c r="G184" s="44"/>
      <c r="H184" s="45"/>
      <c r="I184" s="44"/>
      <c r="J184" s="45"/>
      <c r="K184" s="44"/>
      <c r="L184" s="45"/>
      <c r="M184" s="44"/>
      <c r="N184" s="45"/>
      <c r="O184" s="44"/>
      <c r="P184" s="45"/>
      <c r="Q184" s="44"/>
      <c r="R184" s="45"/>
      <c r="S184" s="44"/>
      <c r="T184" s="45"/>
      <c r="U184" s="44"/>
      <c r="V184" s="54"/>
      <c r="W184" s="55"/>
      <c r="X184" s="45"/>
      <c r="Y184" s="44"/>
      <c r="Z184" s="44"/>
      <c r="AA184" s="44"/>
      <c r="BA184" s="43"/>
      <c r="BB184" s="44"/>
      <c r="BC184" s="45"/>
      <c r="BD184" s="44"/>
      <c r="BE184" s="45"/>
      <c r="BF184" s="44"/>
      <c r="BG184" s="45"/>
      <c r="BH184" s="44"/>
      <c r="BI184" s="45"/>
      <c r="BJ184" s="44"/>
    </row>
    <row r="185" spans="4:62" hidden="1" x14ac:dyDescent="0.5">
      <c r="D185" s="43"/>
      <c r="E185" s="44"/>
      <c r="F185" s="45"/>
      <c r="G185" s="44"/>
      <c r="H185" s="45"/>
      <c r="I185" s="44"/>
      <c r="J185" s="45"/>
      <c r="K185" s="44"/>
      <c r="L185" s="45"/>
      <c r="M185" s="44"/>
      <c r="N185" s="45"/>
      <c r="O185" s="44"/>
      <c r="P185" s="45"/>
      <c r="Q185" s="44"/>
      <c r="R185" s="45"/>
      <c r="S185" s="44"/>
      <c r="T185" s="45"/>
      <c r="U185" s="44"/>
      <c r="V185" s="54"/>
      <c r="W185" s="55"/>
      <c r="X185" s="45"/>
      <c r="Y185" s="44"/>
      <c r="Z185" s="44"/>
      <c r="AA185" s="44"/>
      <c r="BA185" s="43"/>
      <c r="BB185" s="44"/>
      <c r="BC185" s="45"/>
      <c r="BD185" s="44"/>
      <c r="BE185" s="45"/>
      <c r="BF185" s="44"/>
      <c r="BG185" s="45"/>
      <c r="BH185" s="44"/>
      <c r="BI185" s="45"/>
      <c r="BJ185" s="44"/>
    </row>
    <row r="186" spans="4:62" hidden="1" x14ac:dyDescent="0.5">
      <c r="D186" s="43"/>
      <c r="E186" s="44"/>
      <c r="F186" s="45"/>
      <c r="G186" s="44"/>
      <c r="H186" s="45"/>
      <c r="I186" s="44"/>
      <c r="J186" s="45"/>
      <c r="K186" s="44"/>
      <c r="L186" s="45"/>
      <c r="M186" s="44"/>
      <c r="N186" s="45"/>
      <c r="O186" s="44"/>
      <c r="P186" s="45"/>
      <c r="Q186" s="44"/>
      <c r="R186" s="45"/>
      <c r="S186" s="44"/>
      <c r="T186" s="45"/>
      <c r="U186" s="44"/>
      <c r="V186" s="54"/>
      <c r="W186" s="55"/>
      <c r="X186" s="45"/>
      <c r="Y186" s="44"/>
      <c r="Z186" s="44"/>
      <c r="AA186" s="44"/>
      <c r="BA186" s="43"/>
      <c r="BB186" s="44"/>
      <c r="BC186" s="45"/>
      <c r="BD186" s="44"/>
      <c r="BE186" s="45"/>
      <c r="BF186" s="44"/>
      <c r="BG186" s="45"/>
      <c r="BH186" s="44"/>
      <c r="BI186" s="45"/>
      <c r="BJ186" s="44"/>
    </row>
    <row r="187" spans="4:62" hidden="1" x14ac:dyDescent="0.5">
      <c r="D187" s="43"/>
      <c r="E187" s="44"/>
      <c r="F187" s="45"/>
      <c r="G187" s="44"/>
      <c r="H187" s="45"/>
      <c r="I187" s="44"/>
      <c r="J187" s="45"/>
      <c r="K187" s="44"/>
      <c r="L187" s="45"/>
      <c r="M187" s="44"/>
      <c r="N187" s="45"/>
      <c r="O187" s="44"/>
      <c r="P187" s="45"/>
      <c r="Q187" s="44"/>
      <c r="R187" s="45"/>
      <c r="S187" s="44"/>
      <c r="T187" s="45"/>
      <c r="U187" s="44"/>
      <c r="V187" s="54"/>
      <c r="W187" s="55"/>
      <c r="X187" s="45"/>
      <c r="Y187" s="44"/>
      <c r="Z187" s="44"/>
      <c r="AA187" s="44"/>
      <c r="BA187" s="43"/>
      <c r="BB187" s="44"/>
      <c r="BC187" s="45"/>
      <c r="BD187" s="44"/>
      <c r="BE187" s="45"/>
      <c r="BF187" s="44"/>
      <c r="BG187" s="45"/>
      <c r="BH187" s="44"/>
      <c r="BI187" s="45"/>
      <c r="BJ187" s="44"/>
    </row>
    <row r="188" spans="4:62" hidden="1" x14ac:dyDescent="0.5">
      <c r="D188" s="43"/>
      <c r="E188" s="44"/>
      <c r="F188" s="45"/>
      <c r="G188" s="44"/>
      <c r="H188" s="45"/>
      <c r="I188" s="44"/>
      <c r="J188" s="45"/>
      <c r="K188" s="44"/>
      <c r="L188" s="45"/>
      <c r="M188" s="44"/>
      <c r="N188" s="45"/>
      <c r="O188" s="44"/>
      <c r="P188" s="45"/>
      <c r="Q188" s="44"/>
      <c r="R188" s="45"/>
      <c r="S188" s="44"/>
      <c r="T188" s="45"/>
      <c r="U188" s="44"/>
      <c r="V188" s="54"/>
      <c r="W188" s="55"/>
      <c r="X188" s="45"/>
      <c r="Y188" s="44"/>
      <c r="Z188" s="44"/>
      <c r="AA188" s="44"/>
      <c r="BA188" s="43"/>
      <c r="BB188" s="44"/>
      <c r="BC188" s="45"/>
      <c r="BD188" s="44"/>
      <c r="BE188" s="45"/>
      <c r="BF188" s="44"/>
      <c r="BG188" s="45"/>
      <c r="BH188" s="44"/>
      <c r="BI188" s="45"/>
      <c r="BJ188" s="44"/>
    </row>
    <row r="189" spans="4:62" hidden="1" x14ac:dyDescent="0.5">
      <c r="D189" s="43"/>
      <c r="E189" s="44"/>
      <c r="F189" s="45"/>
      <c r="G189" s="44"/>
      <c r="H189" s="45"/>
      <c r="I189" s="44"/>
      <c r="J189" s="45"/>
      <c r="K189" s="44"/>
      <c r="L189" s="45"/>
      <c r="M189" s="44"/>
      <c r="N189" s="45"/>
      <c r="O189" s="44"/>
      <c r="P189" s="45"/>
      <c r="Q189" s="44"/>
      <c r="R189" s="45"/>
      <c r="S189" s="44"/>
      <c r="T189" s="45"/>
      <c r="U189" s="44"/>
      <c r="V189" s="54"/>
      <c r="W189" s="55"/>
      <c r="X189" s="45"/>
      <c r="Y189" s="44"/>
      <c r="Z189" s="44"/>
      <c r="AA189" s="44"/>
      <c r="BA189" s="43"/>
      <c r="BB189" s="44"/>
      <c r="BC189" s="45"/>
      <c r="BD189" s="44"/>
      <c r="BE189" s="45"/>
      <c r="BF189" s="44"/>
      <c r="BG189" s="45"/>
      <c r="BH189" s="44"/>
      <c r="BI189" s="45"/>
      <c r="BJ189" s="44"/>
    </row>
    <row r="190" spans="4:62" hidden="1" x14ac:dyDescent="0.5">
      <c r="D190" s="43"/>
      <c r="E190" s="44"/>
      <c r="F190" s="45"/>
      <c r="G190" s="44"/>
      <c r="H190" s="45"/>
      <c r="I190" s="44"/>
      <c r="J190" s="45"/>
      <c r="K190" s="44"/>
      <c r="L190" s="45"/>
      <c r="M190" s="44"/>
      <c r="N190" s="45"/>
      <c r="O190" s="44"/>
      <c r="P190" s="45"/>
      <c r="Q190" s="44"/>
      <c r="R190" s="45"/>
      <c r="S190" s="44"/>
      <c r="T190" s="45"/>
      <c r="U190" s="44"/>
      <c r="V190" s="54"/>
      <c r="W190" s="55"/>
      <c r="X190" s="45"/>
      <c r="Y190" s="44"/>
      <c r="Z190" s="44"/>
      <c r="AA190" s="44"/>
      <c r="BA190" s="43"/>
      <c r="BB190" s="44"/>
      <c r="BC190" s="45"/>
      <c r="BD190" s="44"/>
      <c r="BE190" s="45"/>
      <c r="BF190" s="44"/>
      <c r="BG190" s="45"/>
      <c r="BH190" s="44"/>
      <c r="BI190" s="45"/>
      <c r="BJ190" s="44"/>
    </row>
    <row r="191" spans="4:62" hidden="1" x14ac:dyDescent="0.5">
      <c r="D191" s="43"/>
      <c r="E191" s="44"/>
      <c r="F191" s="45"/>
      <c r="G191" s="44"/>
      <c r="H191" s="45"/>
      <c r="I191" s="44"/>
      <c r="J191" s="45"/>
      <c r="K191" s="44"/>
      <c r="L191" s="45"/>
      <c r="M191" s="44"/>
      <c r="N191" s="45"/>
      <c r="O191" s="44"/>
      <c r="P191" s="45"/>
      <c r="Q191" s="44"/>
      <c r="R191" s="45"/>
      <c r="S191" s="44"/>
      <c r="T191" s="45"/>
      <c r="U191" s="44"/>
      <c r="V191" s="54"/>
      <c r="W191" s="55"/>
      <c r="X191" s="45"/>
      <c r="Y191" s="44"/>
      <c r="Z191" s="44"/>
      <c r="AA191" s="44"/>
      <c r="BA191" s="43"/>
      <c r="BB191" s="44"/>
      <c r="BC191" s="45"/>
      <c r="BD191" s="44"/>
      <c r="BE191" s="45"/>
      <c r="BF191" s="44"/>
      <c r="BG191" s="45"/>
      <c r="BH191" s="44"/>
      <c r="BI191" s="45"/>
      <c r="BJ191" s="44"/>
    </row>
    <row r="192" spans="4:62" hidden="1" x14ac:dyDescent="0.5">
      <c r="D192" s="43"/>
      <c r="E192" s="44"/>
      <c r="F192" s="45"/>
      <c r="G192" s="44"/>
      <c r="H192" s="45"/>
      <c r="I192" s="44"/>
      <c r="J192" s="45"/>
      <c r="K192" s="44"/>
      <c r="L192" s="45"/>
      <c r="M192" s="44"/>
      <c r="N192" s="45"/>
      <c r="O192" s="44"/>
      <c r="P192" s="45"/>
      <c r="Q192" s="44"/>
      <c r="R192" s="45"/>
      <c r="S192" s="44"/>
      <c r="T192" s="45"/>
      <c r="U192" s="44"/>
      <c r="V192" s="54"/>
      <c r="W192" s="55"/>
      <c r="X192" s="45"/>
      <c r="Y192" s="44"/>
      <c r="Z192" s="44"/>
      <c r="AA192" s="44"/>
      <c r="BA192" s="43"/>
      <c r="BB192" s="44"/>
      <c r="BC192" s="45"/>
      <c r="BD192" s="44"/>
      <c r="BE192" s="45"/>
      <c r="BF192" s="44"/>
      <c r="BG192" s="45"/>
      <c r="BH192" s="44"/>
      <c r="BI192" s="45"/>
      <c r="BJ192" s="44"/>
    </row>
    <row r="193" spans="4:62" hidden="1" x14ac:dyDescent="0.5">
      <c r="D193" s="43"/>
      <c r="E193" s="44"/>
      <c r="F193" s="45"/>
      <c r="G193" s="44"/>
      <c r="H193" s="45"/>
      <c r="I193" s="44"/>
      <c r="J193" s="45"/>
      <c r="K193" s="44"/>
      <c r="L193" s="45"/>
      <c r="M193" s="44"/>
      <c r="N193" s="45"/>
      <c r="O193" s="44"/>
      <c r="P193" s="45"/>
      <c r="Q193" s="44"/>
      <c r="R193" s="45"/>
      <c r="S193" s="44"/>
      <c r="T193" s="45"/>
      <c r="U193" s="44"/>
      <c r="V193" s="54"/>
      <c r="W193" s="55"/>
      <c r="X193" s="45"/>
      <c r="Y193" s="44"/>
      <c r="Z193" s="44"/>
      <c r="AA193" s="44"/>
      <c r="BA193" s="43"/>
      <c r="BB193" s="44"/>
      <c r="BC193" s="45"/>
      <c r="BD193" s="44"/>
      <c r="BE193" s="45"/>
      <c r="BF193" s="44"/>
      <c r="BG193" s="45"/>
      <c r="BH193" s="44"/>
      <c r="BI193" s="45"/>
      <c r="BJ193" s="44"/>
    </row>
    <row r="194" spans="4:62" hidden="1" x14ac:dyDescent="0.5">
      <c r="D194" s="43"/>
      <c r="E194" s="44"/>
      <c r="F194" s="45"/>
      <c r="G194" s="44"/>
      <c r="H194" s="45"/>
      <c r="I194" s="44"/>
      <c r="J194" s="45"/>
      <c r="K194" s="44"/>
      <c r="L194" s="45"/>
      <c r="M194" s="44"/>
      <c r="N194" s="45"/>
      <c r="O194" s="44"/>
      <c r="P194" s="45"/>
      <c r="Q194" s="44"/>
      <c r="R194" s="45"/>
      <c r="S194" s="44"/>
      <c r="T194" s="45"/>
      <c r="U194" s="44"/>
      <c r="V194" s="54"/>
      <c r="W194" s="55"/>
      <c r="X194" s="45"/>
      <c r="Y194" s="44"/>
      <c r="Z194" s="44"/>
      <c r="AA194" s="44"/>
      <c r="BA194" s="43"/>
      <c r="BB194" s="44"/>
      <c r="BC194" s="45"/>
      <c r="BD194" s="44"/>
      <c r="BE194" s="45"/>
      <c r="BF194" s="44"/>
      <c r="BG194" s="45"/>
      <c r="BH194" s="44"/>
      <c r="BI194" s="45"/>
      <c r="BJ194" s="44"/>
    </row>
    <row r="195" spans="4:62" hidden="1" x14ac:dyDescent="0.5">
      <c r="D195" s="43"/>
      <c r="E195" s="44"/>
      <c r="F195" s="45"/>
      <c r="G195" s="44"/>
      <c r="H195" s="45"/>
      <c r="I195" s="44"/>
      <c r="J195" s="45"/>
      <c r="K195" s="44"/>
      <c r="L195" s="45"/>
      <c r="M195" s="44"/>
      <c r="N195" s="45"/>
      <c r="O195" s="44"/>
      <c r="P195" s="45"/>
      <c r="Q195" s="44"/>
      <c r="R195" s="45"/>
      <c r="S195" s="44"/>
      <c r="T195" s="45"/>
      <c r="U195" s="44"/>
      <c r="V195" s="54"/>
      <c r="W195" s="55"/>
      <c r="X195" s="45"/>
      <c r="Y195" s="44"/>
      <c r="Z195" s="44"/>
      <c r="AA195" s="44"/>
      <c r="BA195" s="43"/>
      <c r="BB195" s="44"/>
      <c r="BC195" s="45"/>
      <c r="BD195" s="44"/>
      <c r="BE195" s="45"/>
      <c r="BF195" s="44"/>
      <c r="BG195" s="45"/>
      <c r="BH195" s="44"/>
      <c r="BI195" s="45"/>
      <c r="BJ195" s="44"/>
    </row>
    <row r="196" spans="4:62" hidden="1" x14ac:dyDescent="0.5">
      <c r="D196" s="43"/>
      <c r="E196" s="44"/>
      <c r="F196" s="45"/>
      <c r="G196" s="44"/>
      <c r="H196" s="45"/>
      <c r="I196" s="44"/>
      <c r="J196" s="45"/>
      <c r="K196" s="44"/>
      <c r="L196" s="45"/>
      <c r="M196" s="44"/>
      <c r="N196" s="45"/>
      <c r="O196" s="44"/>
      <c r="P196" s="45"/>
      <c r="Q196" s="44"/>
      <c r="R196" s="45"/>
      <c r="S196" s="44"/>
      <c r="T196" s="45"/>
      <c r="U196" s="44"/>
      <c r="V196" s="54"/>
      <c r="W196" s="55"/>
      <c r="X196" s="45"/>
      <c r="Y196" s="44"/>
      <c r="Z196" s="44"/>
      <c r="AA196" s="44"/>
      <c r="BA196" s="43"/>
      <c r="BB196" s="44"/>
      <c r="BC196" s="45"/>
      <c r="BD196" s="44"/>
      <c r="BE196" s="45"/>
      <c r="BF196" s="44"/>
      <c r="BG196" s="45"/>
      <c r="BH196" s="44"/>
      <c r="BI196" s="45"/>
      <c r="BJ196" s="44"/>
    </row>
    <row r="197" spans="4:62" hidden="1" x14ac:dyDescent="0.5">
      <c r="D197" s="43"/>
      <c r="E197" s="44"/>
      <c r="F197" s="45"/>
      <c r="G197" s="44"/>
      <c r="H197" s="45"/>
      <c r="I197" s="44"/>
      <c r="J197" s="45"/>
      <c r="K197" s="44"/>
      <c r="L197" s="45"/>
      <c r="M197" s="44"/>
      <c r="N197" s="45"/>
      <c r="O197" s="44"/>
      <c r="P197" s="45"/>
      <c r="Q197" s="44"/>
      <c r="R197" s="45"/>
      <c r="S197" s="44"/>
      <c r="T197" s="45"/>
      <c r="U197" s="44"/>
      <c r="V197" s="54"/>
      <c r="W197" s="55"/>
      <c r="X197" s="45"/>
      <c r="Y197" s="44"/>
      <c r="Z197" s="44"/>
      <c r="AA197" s="44"/>
      <c r="BA197" s="43"/>
      <c r="BB197" s="44"/>
      <c r="BC197" s="45"/>
      <c r="BD197" s="44"/>
      <c r="BE197" s="45"/>
      <c r="BF197" s="44"/>
      <c r="BG197" s="45"/>
      <c r="BH197" s="44"/>
      <c r="BI197" s="45"/>
      <c r="BJ197" s="44"/>
    </row>
    <row r="198" spans="4:62" hidden="1" x14ac:dyDescent="0.5">
      <c r="D198" s="43"/>
      <c r="E198" s="44"/>
      <c r="F198" s="45"/>
      <c r="G198" s="44"/>
      <c r="H198" s="45"/>
      <c r="I198" s="44"/>
      <c r="J198" s="45"/>
      <c r="K198" s="44"/>
      <c r="L198" s="45"/>
      <c r="M198" s="44"/>
      <c r="N198" s="45"/>
      <c r="O198" s="44"/>
      <c r="P198" s="45"/>
      <c r="Q198" s="44"/>
      <c r="R198" s="45"/>
      <c r="S198" s="44"/>
      <c r="T198" s="45"/>
      <c r="U198" s="44"/>
      <c r="V198" s="54"/>
      <c r="W198" s="55"/>
      <c r="X198" s="45"/>
      <c r="Y198" s="44"/>
      <c r="Z198" s="44"/>
      <c r="AA198" s="44"/>
      <c r="BA198" s="43"/>
      <c r="BB198" s="44"/>
      <c r="BC198" s="45"/>
      <c r="BD198" s="44"/>
      <c r="BE198" s="45"/>
      <c r="BF198" s="44"/>
      <c r="BG198" s="45"/>
      <c r="BH198" s="44"/>
      <c r="BI198" s="45"/>
      <c r="BJ198" s="44"/>
    </row>
    <row r="199" spans="4:62" hidden="1" x14ac:dyDescent="0.5">
      <c r="D199" s="43"/>
      <c r="E199" s="44"/>
      <c r="F199" s="45"/>
      <c r="G199" s="44"/>
      <c r="H199" s="45"/>
      <c r="I199" s="44"/>
      <c r="J199" s="45"/>
      <c r="K199" s="44"/>
      <c r="L199" s="45"/>
      <c r="M199" s="44"/>
      <c r="N199" s="45"/>
      <c r="O199" s="44"/>
      <c r="P199" s="45"/>
      <c r="Q199" s="44"/>
      <c r="R199" s="45"/>
      <c r="S199" s="44"/>
      <c r="T199" s="45"/>
      <c r="U199" s="44"/>
      <c r="V199" s="54"/>
      <c r="W199" s="55"/>
      <c r="X199" s="45"/>
      <c r="Y199" s="44"/>
      <c r="Z199" s="44"/>
      <c r="AA199" s="44"/>
      <c r="BA199" s="43"/>
      <c r="BB199" s="44"/>
      <c r="BC199" s="45"/>
      <c r="BD199" s="44"/>
      <c r="BE199" s="45"/>
      <c r="BF199" s="44"/>
      <c r="BG199" s="45"/>
      <c r="BH199" s="44"/>
      <c r="BI199" s="45"/>
      <c r="BJ199" s="44"/>
    </row>
    <row r="200" spans="4:62" hidden="1" x14ac:dyDescent="0.5">
      <c r="D200" s="43"/>
      <c r="E200" s="44"/>
      <c r="F200" s="45"/>
      <c r="G200" s="44"/>
      <c r="H200" s="45"/>
      <c r="I200" s="44"/>
      <c r="J200" s="45"/>
      <c r="K200" s="44"/>
      <c r="L200" s="45"/>
      <c r="M200" s="44"/>
      <c r="N200" s="45"/>
      <c r="O200" s="44"/>
      <c r="P200" s="45"/>
      <c r="Q200" s="44"/>
      <c r="R200" s="45"/>
      <c r="S200" s="44"/>
      <c r="T200" s="45"/>
      <c r="U200" s="44"/>
      <c r="V200" s="54"/>
      <c r="W200" s="55"/>
      <c r="X200" s="45"/>
      <c r="Y200" s="44"/>
      <c r="Z200" s="44"/>
      <c r="AA200" s="44"/>
      <c r="BA200" s="43"/>
      <c r="BB200" s="44"/>
      <c r="BC200" s="45"/>
      <c r="BD200" s="44"/>
      <c r="BE200" s="45"/>
      <c r="BF200" s="44"/>
      <c r="BG200" s="45"/>
      <c r="BH200" s="44"/>
      <c r="BI200" s="45"/>
      <c r="BJ200" s="44"/>
    </row>
    <row r="201" spans="4:62" hidden="1" x14ac:dyDescent="0.5">
      <c r="D201" s="43"/>
      <c r="E201" s="44"/>
      <c r="F201" s="45"/>
      <c r="G201" s="44"/>
      <c r="H201" s="45"/>
      <c r="I201" s="44"/>
      <c r="J201" s="45"/>
      <c r="K201" s="44"/>
      <c r="L201" s="45"/>
      <c r="M201" s="44"/>
      <c r="N201" s="45"/>
      <c r="O201" s="44"/>
      <c r="P201" s="45"/>
      <c r="Q201" s="44"/>
      <c r="R201" s="45"/>
      <c r="S201" s="44"/>
      <c r="T201" s="45"/>
      <c r="U201" s="44"/>
      <c r="V201" s="54"/>
      <c r="W201" s="55"/>
      <c r="X201" s="45"/>
      <c r="Y201" s="44"/>
      <c r="Z201" s="44"/>
      <c r="AA201" s="44"/>
      <c r="BA201" s="43"/>
      <c r="BB201" s="44"/>
      <c r="BC201" s="45"/>
      <c r="BD201" s="44"/>
      <c r="BE201" s="45"/>
      <c r="BF201" s="44"/>
      <c r="BG201" s="45"/>
      <c r="BH201" s="44"/>
      <c r="BI201" s="45"/>
      <c r="BJ201" s="44"/>
    </row>
    <row r="202" spans="4:62" hidden="1" x14ac:dyDescent="0.5">
      <c r="D202" s="43"/>
      <c r="E202" s="44"/>
      <c r="F202" s="45"/>
      <c r="G202" s="44"/>
      <c r="H202" s="45"/>
      <c r="I202" s="44"/>
      <c r="J202" s="45"/>
      <c r="K202" s="44"/>
      <c r="L202" s="45"/>
      <c r="M202" s="44"/>
      <c r="N202" s="45"/>
      <c r="O202" s="44"/>
      <c r="P202" s="45"/>
      <c r="Q202" s="44"/>
      <c r="R202" s="45"/>
      <c r="S202" s="44"/>
      <c r="T202" s="45"/>
      <c r="U202" s="44"/>
      <c r="V202" s="54"/>
      <c r="W202" s="55"/>
      <c r="X202" s="45"/>
      <c r="Y202" s="44"/>
      <c r="Z202" s="44"/>
      <c r="AA202" s="44"/>
      <c r="BA202" s="43"/>
      <c r="BB202" s="44"/>
      <c r="BC202" s="45"/>
      <c r="BD202" s="44"/>
      <c r="BE202" s="45"/>
      <c r="BF202" s="44"/>
      <c r="BG202" s="45"/>
      <c r="BH202" s="44"/>
      <c r="BI202" s="45"/>
      <c r="BJ202" s="44"/>
    </row>
    <row r="203" spans="4:62" hidden="1" x14ac:dyDescent="0.5">
      <c r="D203" s="43"/>
      <c r="E203" s="44"/>
      <c r="F203" s="45"/>
      <c r="G203" s="44"/>
      <c r="H203" s="45"/>
      <c r="I203" s="44"/>
      <c r="J203" s="45"/>
      <c r="K203" s="44"/>
      <c r="L203" s="45"/>
      <c r="M203" s="44"/>
      <c r="N203" s="45"/>
      <c r="O203" s="44"/>
      <c r="P203" s="45"/>
      <c r="Q203" s="44"/>
      <c r="R203" s="45"/>
      <c r="S203" s="44"/>
      <c r="T203" s="45"/>
      <c r="U203" s="44"/>
      <c r="V203" s="54"/>
      <c r="W203" s="55"/>
      <c r="X203" s="45"/>
      <c r="Y203" s="44"/>
      <c r="Z203" s="44"/>
      <c r="AA203" s="44"/>
      <c r="BA203" s="43"/>
      <c r="BB203" s="44"/>
      <c r="BC203" s="45"/>
      <c r="BD203" s="44"/>
      <c r="BE203" s="45"/>
      <c r="BF203" s="44"/>
      <c r="BG203" s="45"/>
      <c r="BH203" s="44"/>
      <c r="BI203" s="45"/>
      <c r="BJ203" s="44"/>
    </row>
    <row r="204" spans="4:62" hidden="1" x14ac:dyDescent="0.5">
      <c r="D204" s="43"/>
      <c r="E204" s="44"/>
      <c r="F204" s="45"/>
      <c r="G204" s="44"/>
      <c r="H204" s="45"/>
      <c r="I204" s="44"/>
      <c r="J204" s="45"/>
      <c r="K204" s="44"/>
      <c r="L204" s="45"/>
      <c r="M204" s="44"/>
      <c r="N204" s="45"/>
      <c r="O204" s="44"/>
      <c r="P204" s="45"/>
      <c r="Q204" s="44"/>
      <c r="R204" s="45"/>
      <c r="S204" s="44"/>
      <c r="T204" s="45"/>
      <c r="U204" s="44"/>
      <c r="V204" s="54"/>
      <c r="W204" s="55"/>
      <c r="X204" s="45"/>
      <c r="Y204" s="44"/>
      <c r="Z204" s="44"/>
      <c r="AA204" s="44"/>
      <c r="BA204" s="43"/>
      <c r="BB204" s="44"/>
      <c r="BC204" s="45"/>
      <c r="BD204" s="44"/>
      <c r="BE204" s="45"/>
      <c r="BF204" s="44"/>
      <c r="BG204" s="45"/>
      <c r="BH204" s="44"/>
      <c r="BI204" s="45"/>
      <c r="BJ204" s="44"/>
    </row>
    <row r="205" spans="4:62" hidden="1" x14ac:dyDescent="0.5">
      <c r="D205" s="43"/>
      <c r="E205" s="44"/>
      <c r="F205" s="45"/>
      <c r="G205" s="44"/>
      <c r="H205" s="45"/>
      <c r="I205" s="44"/>
      <c r="J205" s="45"/>
      <c r="K205" s="44"/>
      <c r="L205" s="45"/>
      <c r="M205" s="44"/>
      <c r="N205" s="45"/>
      <c r="O205" s="44"/>
      <c r="P205" s="45"/>
      <c r="Q205" s="44"/>
      <c r="R205" s="45"/>
      <c r="S205" s="44"/>
      <c r="T205" s="45"/>
      <c r="U205" s="44"/>
      <c r="V205" s="54"/>
      <c r="W205" s="55"/>
      <c r="X205" s="45"/>
      <c r="Y205" s="44"/>
      <c r="Z205" s="44"/>
      <c r="AA205" s="44"/>
      <c r="BA205" s="43"/>
      <c r="BB205" s="44"/>
      <c r="BC205" s="45"/>
      <c r="BD205" s="44"/>
      <c r="BE205" s="45"/>
      <c r="BF205" s="44"/>
      <c r="BG205" s="45"/>
      <c r="BH205" s="44"/>
      <c r="BI205" s="45"/>
      <c r="BJ205" s="44"/>
    </row>
    <row r="206" spans="4:62" hidden="1" x14ac:dyDescent="0.5">
      <c r="D206" s="43"/>
      <c r="E206" s="44"/>
      <c r="F206" s="45"/>
      <c r="G206" s="44"/>
      <c r="H206" s="45"/>
      <c r="I206" s="44"/>
      <c r="J206" s="45"/>
      <c r="K206" s="44"/>
      <c r="L206" s="45"/>
      <c r="M206" s="44"/>
      <c r="N206" s="45"/>
      <c r="O206" s="44"/>
      <c r="P206" s="45"/>
      <c r="Q206" s="44"/>
      <c r="R206" s="45"/>
      <c r="S206" s="44"/>
      <c r="T206" s="45"/>
      <c r="U206" s="44"/>
      <c r="V206" s="54"/>
      <c r="W206" s="55"/>
      <c r="X206" s="45"/>
      <c r="Y206" s="44"/>
      <c r="Z206" s="44"/>
      <c r="AA206" s="44"/>
      <c r="BA206" s="43"/>
      <c r="BB206" s="44"/>
      <c r="BC206" s="45"/>
      <c r="BD206" s="44"/>
      <c r="BE206" s="45"/>
      <c r="BF206" s="44"/>
      <c r="BG206" s="45"/>
      <c r="BH206" s="44"/>
      <c r="BI206" s="45"/>
      <c r="BJ206" s="44"/>
    </row>
    <row r="207" spans="4:62" hidden="1" x14ac:dyDescent="0.5">
      <c r="D207" s="43"/>
      <c r="E207" s="44"/>
      <c r="F207" s="45"/>
      <c r="G207" s="44"/>
      <c r="H207" s="45"/>
      <c r="I207" s="44"/>
      <c r="J207" s="45"/>
      <c r="K207" s="44"/>
      <c r="L207" s="45"/>
      <c r="M207" s="44"/>
      <c r="N207" s="45"/>
      <c r="O207" s="44"/>
      <c r="P207" s="45"/>
      <c r="Q207" s="44"/>
      <c r="R207" s="45"/>
      <c r="S207" s="44"/>
      <c r="T207" s="45"/>
      <c r="U207" s="44"/>
      <c r="V207" s="54"/>
      <c r="W207" s="55"/>
      <c r="X207" s="45"/>
      <c r="Y207" s="44"/>
      <c r="Z207" s="44"/>
      <c r="AA207" s="44"/>
      <c r="BA207" s="43"/>
      <c r="BB207" s="44"/>
      <c r="BC207" s="45"/>
      <c r="BD207" s="44"/>
      <c r="BE207" s="45"/>
      <c r="BF207" s="44"/>
      <c r="BG207" s="45"/>
      <c r="BH207" s="44"/>
      <c r="BI207" s="45"/>
      <c r="BJ207" s="44"/>
    </row>
    <row r="208" spans="4:62" hidden="1" x14ac:dyDescent="0.5">
      <c r="D208" s="43"/>
      <c r="E208" s="44"/>
      <c r="F208" s="45"/>
      <c r="G208" s="44"/>
      <c r="H208" s="45"/>
      <c r="I208" s="44"/>
      <c r="J208" s="45"/>
      <c r="K208" s="44"/>
      <c r="L208" s="45"/>
      <c r="M208" s="44"/>
      <c r="N208" s="45"/>
      <c r="O208" s="44"/>
      <c r="P208" s="45"/>
      <c r="Q208" s="44"/>
      <c r="R208" s="45"/>
      <c r="S208" s="44"/>
      <c r="T208" s="45"/>
      <c r="U208" s="44"/>
      <c r="V208" s="54"/>
      <c r="W208" s="55"/>
      <c r="X208" s="45"/>
      <c r="Y208" s="44"/>
      <c r="Z208" s="44"/>
      <c r="AA208" s="44"/>
      <c r="BA208" s="43"/>
      <c r="BB208" s="44"/>
      <c r="BC208" s="45"/>
      <c r="BD208" s="44"/>
      <c r="BE208" s="45"/>
      <c r="BF208" s="44"/>
      <c r="BG208" s="45"/>
      <c r="BH208" s="44"/>
      <c r="BI208" s="45"/>
      <c r="BJ208" s="44"/>
    </row>
    <row r="209" spans="4:62" hidden="1" x14ac:dyDescent="0.5">
      <c r="D209" s="43"/>
      <c r="E209" s="44"/>
      <c r="F209" s="45"/>
      <c r="G209" s="44"/>
      <c r="H209" s="45"/>
      <c r="I209" s="44"/>
      <c r="J209" s="45"/>
      <c r="K209" s="44"/>
      <c r="L209" s="45"/>
      <c r="M209" s="44"/>
      <c r="N209" s="45"/>
      <c r="O209" s="44"/>
      <c r="P209" s="45"/>
      <c r="Q209" s="44"/>
      <c r="R209" s="45"/>
      <c r="S209" s="44"/>
      <c r="T209" s="45"/>
      <c r="U209" s="44"/>
      <c r="V209" s="54"/>
      <c r="W209" s="55"/>
      <c r="X209" s="45"/>
      <c r="Y209" s="44"/>
      <c r="Z209" s="44"/>
      <c r="AA209" s="44"/>
      <c r="BA209" s="43"/>
      <c r="BB209" s="44"/>
      <c r="BC209" s="45"/>
      <c r="BD209" s="44"/>
      <c r="BE209" s="45"/>
      <c r="BF209" s="44"/>
      <c r="BG209" s="45"/>
      <c r="BH209" s="44"/>
      <c r="BI209" s="45"/>
      <c r="BJ209" s="44"/>
    </row>
    <row r="210" spans="4:62" hidden="1" x14ac:dyDescent="0.5">
      <c r="D210" s="43"/>
      <c r="E210" s="44"/>
      <c r="F210" s="45"/>
      <c r="G210" s="44"/>
      <c r="H210" s="45"/>
      <c r="I210" s="44"/>
      <c r="J210" s="45"/>
      <c r="K210" s="44"/>
      <c r="L210" s="45"/>
      <c r="M210" s="44"/>
      <c r="N210" s="45"/>
      <c r="O210" s="44"/>
      <c r="P210" s="45"/>
      <c r="Q210" s="44"/>
      <c r="R210" s="45"/>
      <c r="S210" s="44"/>
      <c r="T210" s="45"/>
      <c r="U210" s="44"/>
      <c r="V210" s="54"/>
      <c r="W210" s="55"/>
      <c r="X210" s="45"/>
      <c r="Y210" s="44"/>
      <c r="Z210" s="44"/>
      <c r="AA210" s="44"/>
      <c r="BA210" s="43"/>
      <c r="BB210" s="44"/>
      <c r="BC210" s="45"/>
      <c r="BD210" s="44"/>
      <c r="BE210" s="45"/>
      <c r="BF210" s="44"/>
      <c r="BG210" s="45"/>
      <c r="BH210" s="44"/>
      <c r="BI210" s="45"/>
      <c r="BJ210" s="44"/>
    </row>
    <row r="211" spans="4:62" hidden="1" x14ac:dyDescent="0.5">
      <c r="D211" s="43"/>
      <c r="E211" s="44"/>
      <c r="F211" s="45"/>
      <c r="G211" s="44"/>
      <c r="H211" s="45"/>
      <c r="I211" s="44"/>
      <c r="J211" s="45"/>
      <c r="K211" s="44"/>
      <c r="L211" s="45"/>
      <c r="M211" s="44"/>
      <c r="N211" s="45"/>
      <c r="O211" s="44"/>
      <c r="P211" s="45"/>
      <c r="Q211" s="44"/>
      <c r="R211" s="45"/>
      <c r="S211" s="44"/>
      <c r="T211" s="45"/>
      <c r="U211" s="44"/>
      <c r="V211" s="54"/>
      <c r="W211" s="55"/>
      <c r="X211" s="45"/>
      <c r="Y211" s="44"/>
      <c r="Z211" s="44"/>
      <c r="AA211" s="44"/>
      <c r="BA211" s="43"/>
      <c r="BB211" s="44"/>
      <c r="BC211" s="45"/>
      <c r="BD211" s="44"/>
      <c r="BE211" s="45"/>
      <c r="BF211" s="44"/>
      <c r="BG211" s="45"/>
      <c r="BH211" s="44"/>
      <c r="BI211" s="45"/>
      <c r="BJ211" s="44"/>
    </row>
    <row r="212" spans="4:62" hidden="1" x14ac:dyDescent="0.5">
      <c r="D212" s="43"/>
      <c r="E212" s="44"/>
      <c r="F212" s="45"/>
      <c r="G212" s="44"/>
      <c r="H212" s="45"/>
      <c r="I212" s="44"/>
      <c r="J212" s="45"/>
      <c r="K212" s="44"/>
      <c r="L212" s="45"/>
      <c r="M212" s="44"/>
      <c r="N212" s="45"/>
      <c r="O212" s="44"/>
      <c r="P212" s="45"/>
      <c r="Q212" s="44"/>
      <c r="R212" s="45"/>
      <c r="S212" s="44"/>
      <c r="T212" s="45"/>
      <c r="U212" s="44"/>
      <c r="V212" s="54"/>
      <c r="W212" s="55"/>
      <c r="X212" s="45"/>
      <c r="Y212" s="44"/>
      <c r="Z212" s="44"/>
      <c r="AA212" s="44"/>
      <c r="BA212" s="43"/>
      <c r="BB212" s="44"/>
      <c r="BC212" s="45"/>
      <c r="BD212" s="44"/>
      <c r="BE212" s="45"/>
      <c r="BF212" s="44"/>
      <c r="BG212" s="45"/>
      <c r="BH212" s="44"/>
      <c r="BI212" s="45"/>
      <c r="BJ212" s="44"/>
    </row>
    <row r="213" spans="4:62" hidden="1" x14ac:dyDescent="0.5">
      <c r="D213" s="43"/>
      <c r="E213" s="44"/>
      <c r="F213" s="45"/>
      <c r="G213" s="44"/>
      <c r="H213" s="45"/>
      <c r="I213" s="44"/>
      <c r="J213" s="45"/>
      <c r="K213" s="44"/>
      <c r="L213" s="45"/>
      <c r="M213" s="44"/>
      <c r="N213" s="45"/>
      <c r="O213" s="44"/>
      <c r="P213" s="45"/>
      <c r="Q213" s="44"/>
      <c r="R213" s="45"/>
      <c r="S213" s="44"/>
      <c r="T213" s="45"/>
      <c r="U213" s="44"/>
      <c r="V213" s="54"/>
      <c r="W213" s="55"/>
      <c r="X213" s="45"/>
      <c r="Y213" s="44"/>
      <c r="Z213" s="44"/>
      <c r="AA213" s="44"/>
      <c r="BA213" s="43"/>
      <c r="BB213" s="44"/>
      <c r="BC213" s="45"/>
      <c r="BD213" s="44"/>
      <c r="BE213" s="45"/>
      <c r="BF213" s="44"/>
      <c r="BG213" s="45"/>
      <c r="BH213" s="44"/>
      <c r="BI213" s="45"/>
      <c r="BJ213" s="44"/>
    </row>
    <row r="214" spans="4:62" hidden="1" x14ac:dyDescent="0.5">
      <c r="D214" s="43"/>
      <c r="E214" s="44"/>
      <c r="F214" s="45"/>
      <c r="G214" s="44"/>
      <c r="H214" s="45"/>
      <c r="I214" s="44"/>
      <c r="J214" s="45"/>
      <c r="K214" s="44"/>
      <c r="L214" s="45"/>
      <c r="M214" s="44"/>
      <c r="N214" s="45"/>
      <c r="O214" s="44"/>
      <c r="P214" s="45"/>
      <c r="Q214" s="44"/>
      <c r="R214" s="45"/>
      <c r="S214" s="44"/>
      <c r="T214" s="45"/>
      <c r="U214" s="44"/>
      <c r="V214" s="54"/>
      <c r="W214" s="55"/>
      <c r="X214" s="45"/>
      <c r="Y214" s="44"/>
      <c r="Z214" s="44"/>
      <c r="AA214" s="44"/>
      <c r="BA214" s="43"/>
      <c r="BB214" s="44"/>
      <c r="BC214" s="45"/>
      <c r="BD214" s="44"/>
      <c r="BE214" s="45"/>
      <c r="BF214" s="44"/>
      <c r="BG214" s="45"/>
      <c r="BH214" s="44"/>
      <c r="BI214" s="45"/>
      <c r="BJ214" s="44"/>
    </row>
    <row r="215" spans="4:62" hidden="1" x14ac:dyDescent="0.5">
      <c r="D215" s="43"/>
      <c r="E215" s="44"/>
      <c r="F215" s="45"/>
      <c r="G215" s="44"/>
      <c r="H215" s="45"/>
      <c r="I215" s="44"/>
      <c r="J215" s="45"/>
      <c r="K215" s="44"/>
      <c r="L215" s="45"/>
      <c r="M215" s="44"/>
      <c r="N215" s="45"/>
      <c r="O215" s="44"/>
      <c r="P215" s="45"/>
      <c r="Q215" s="44"/>
      <c r="R215" s="45"/>
      <c r="S215" s="44"/>
      <c r="T215" s="45"/>
      <c r="U215" s="44"/>
      <c r="V215" s="54"/>
      <c r="W215" s="55"/>
      <c r="X215" s="45"/>
      <c r="Y215" s="44"/>
      <c r="Z215" s="44"/>
      <c r="AA215" s="44"/>
      <c r="BA215" s="43"/>
      <c r="BB215" s="44"/>
      <c r="BC215" s="45"/>
      <c r="BD215" s="44"/>
      <c r="BE215" s="45"/>
      <c r="BF215" s="44"/>
      <c r="BG215" s="45"/>
      <c r="BH215" s="44"/>
      <c r="BI215" s="45"/>
      <c r="BJ215" s="44"/>
    </row>
    <row r="216" spans="4:62" hidden="1" x14ac:dyDescent="0.5">
      <c r="D216" s="43"/>
      <c r="E216" s="44"/>
      <c r="F216" s="45"/>
      <c r="G216" s="44"/>
      <c r="H216" s="45"/>
      <c r="I216" s="44"/>
      <c r="J216" s="45"/>
      <c r="K216" s="44"/>
      <c r="L216" s="45"/>
      <c r="M216" s="44"/>
      <c r="N216" s="45"/>
      <c r="O216" s="44"/>
      <c r="P216" s="45"/>
      <c r="Q216" s="44"/>
      <c r="R216" s="45"/>
      <c r="S216" s="44"/>
      <c r="T216" s="45"/>
      <c r="U216" s="44"/>
      <c r="V216" s="54"/>
      <c r="W216" s="55"/>
      <c r="X216" s="45"/>
      <c r="Y216" s="44"/>
      <c r="Z216" s="44"/>
      <c r="AA216" s="44"/>
      <c r="BA216" s="43"/>
      <c r="BB216" s="44"/>
      <c r="BC216" s="45"/>
      <c r="BD216" s="44"/>
      <c r="BE216" s="45"/>
      <c r="BF216" s="44"/>
      <c r="BG216" s="45"/>
      <c r="BH216" s="44"/>
      <c r="BI216" s="45"/>
      <c r="BJ216" s="44"/>
    </row>
    <row r="217" spans="4:62" hidden="1" x14ac:dyDescent="0.5">
      <c r="D217" s="43"/>
      <c r="E217" s="44"/>
      <c r="F217" s="45"/>
      <c r="G217" s="44"/>
      <c r="H217" s="45"/>
      <c r="I217" s="44"/>
      <c r="J217" s="45"/>
      <c r="K217" s="44"/>
      <c r="L217" s="45"/>
      <c r="M217" s="44"/>
      <c r="N217" s="45"/>
      <c r="O217" s="44"/>
      <c r="P217" s="45"/>
      <c r="Q217" s="44"/>
      <c r="R217" s="45"/>
      <c r="S217" s="44"/>
      <c r="T217" s="45"/>
      <c r="U217" s="44"/>
      <c r="V217" s="54"/>
      <c r="W217" s="55"/>
      <c r="X217" s="45"/>
      <c r="Y217" s="44"/>
      <c r="Z217" s="44"/>
      <c r="AA217" s="44"/>
      <c r="BA217" s="43"/>
      <c r="BB217" s="44"/>
      <c r="BC217" s="45"/>
      <c r="BD217" s="44"/>
      <c r="BE217" s="45"/>
      <c r="BF217" s="44"/>
      <c r="BG217" s="45"/>
      <c r="BH217" s="44"/>
      <c r="BI217" s="45"/>
      <c r="BJ217" s="44"/>
    </row>
    <row r="218" spans="4:62" hidden="1" x14ac:dyDescent="0.5">
      <c r="D218" s="43"/>
      <c r="E218" s="44"/>
      <c r="F218" s="45"/>
      <c r="G218" s="44"/>
      <c r="H218" s="45"/>
      <c r="I218" s="44"/>
      <c r="J218" s="45"/>
      <c r="K218" s="44"/>
      <c r="L218" s="45"/>
      <c r="M218" s="44"/>
      <c r="N218" s="45"/>
      <c r="O218" s="44"/>
      <c r="P218" s="45"/>
      <c r="Q218" s="44"/>
      <c r="R218" s="45"/>
      <c r="S218" s="44"/>
      <c r="T218" s="45"/>
      <c r="U218" s="44"/>
      <c r="V218" s="54"/>
      <c r="W218" s="55"/>
      <c r="X218" s="45"/>
      <c r="Y218" s="44"/>
      <c r="Z218" s="44"/>
      <c r="AA218" s="44"/>
      <c r="BA218" s="43"/>
      <c r="BB218" s="44"/>
      <c r="BC218" s="45"/>
      <c r="BD218" s="44"/>
      <c r="BE218" s="45"/>
      <c r="BF218" s="44"/>
      <c r="BG218" s="45"/>
      <c r="BH218" s="44"/>
      <c r="BI218" s="45"/>
      <c r="BJ218" s="44"/>
    </row>
    <row r="219" spans="4:62" hidden="1" x14ac:dyDescent="0.5">
      <c r="D219" s="43"/>
      <c r="E219" s="44"/>
      <c r="F219" s="45"/>
      <c r="G219" s="44"/>
      <c r="H219" s="45"/>
      <c r="I219" s="44"/>
      <c r="J219" s="45"/>
      <c r="K219" s="44"/>
      <c r="L219" s="45"/>
      <c r="M219" s="44"/>
      <c r="N219" s="45"/>
      <c r="O219" s="44"/>
      <c r="P219" s="45"/>
      <c r="Q219" s="44"/>
      <c r="R219" s="45"/>
      <c r="S219" s="44"/>
      <c r="T219" s="45"/>
      <c r="U219" s="44"/>
      <c r="V219" s="54"/>
      <c r="W219" s="55"/>
      <c r="X219" s="45"/>
      <c r="Y219" s="44"/>
      <c r="Z219" s="44"/>
      <c r="AA219" s="44"/>
      <c r="BA219" s="43"/>
      <c r="BB219" s="44"/>
      <c r="BC219" s="45"/>
      <c r="BD219" s="44"/>
      <c r="BE219" s="45"/>
      <c r="BF219" s="44"/>
      <c r="BG219" s="45"/>
      <c r="BH219" s="44"/>
      <c r="BI219" s="45"/>
      <c r="BJ219" s="44"/>
    </row>
    <row r="220" spans="4:62" hidden="1" x14ac:dyDescent="0.5">
      <c r="D220" s="43"/>
      <c r="E220" s="44"/>
      <c r="F220" s="45"/>
      <c r="G220" s="44"/>
      <c r="H220" s="45"/>
      <c r="I220" s="44"/>
      <c r="J220" s="45"/>
      <c r="K220" s="44"/>
      <c r="L220" s="45"/>
      <c r="M220" s="44"/>
      <c r="N220" s="45"/>
      <c r="O220" s="44"/>
      <c r="P220" s="45"/>
      <c r="Q220" s="44"/>
      <c r="R220" s="45"/>
      <c r="S220" s="44"/>
      <c r="T220" s="45"/>
      <c r="U220" s="44"/>
      <c r="V220" s="54"/>
      <c r="W220" s="55"/>
      <c r="X220" s="45"/>
      <c r="Y220" s="44"/>
      <c r="Z220" s="44"/>
      <c r="AA220" s="44"/>
      <c r="BA220" s="43"/>
      <c r="BB220" s="44"/>
      <c r="BC220" s="45"/>
      <c r="BD220" s="44"/>
      <c r="BE220" s="45"/>
      <c r="BF220" s="44"/>
      <c r="BG220" s="45"/>
      <c r="BH220" s="44"/>
      <c r="BI220" s="45"/>
      <c r="BJ220" s="44"/>
    </row>
    <row r="221" spans="4:62" hidden="1" x14ac:dyDescent="0.5">
      <c r="D221" s="43"/>
      <c r="E221" s="44"/>
      <c r="F221" s="45"/>
      <c r="G221" s="44"/>
      <c r="H221" s="45"/>
      <c r="I221" s="44"/>
      <c r="J221" s="45"/>
      <c r="K221" s="44"/>
      <c r="L221" s="45"/>
      <c r="M221" s="44"/>
      <c r="N221" s="45"/>
      <c r="O221" s="44"/>
      <c r="P221" s="45"/>
      <c r="Q221" s="44"/>
      <c r="R221" s="45"/>
      <c r="S221" s="44"/>
      <c r="T221" s="45"/>
      <c r="U221" s="44"/>
      <c r="V221" s="54"/>
      <c r="W221" s="55"/>
      <c r="X221" s="45"/>
      <c r="Y221" s="44"/>
      <c r="Z221" s="44"/>
      <c r="AA221" s="44"/>
      <c r="BA221" s="43"/>
      <c r="BB221" s="44"/>
      <c r="BC221" s="45"/>
      <c r="BD221" s="44"/>
      <c r="BE221" s="45"/>
      <c r="BF221" s="44"/>
      <c r="BG221" s="45"/>
      <c r="BH221" s="44"/>
      <c r="BI221" s="45"/>
      <c r="BJ221" s="44"/>
    </row>
    <row r="222" spans="4:62" hidden="1" x14ac:dyDescent="0.5">
      <c r="D222" s="43"/>
      <c r="E222" s="44"/>
      <c r="F222" s="45"/>
      <c r="G222" s="44"/>
      <c r="H222" s="45"/>
      <c r="I222" s="44"/>
      <c r="J222" s="45"/>
      <c r="K222" s="44"/>
      <c r="L222" s="45"/>
      <c r="M222" s="44"/>
      <c r="N222" s="45"/>
      <c r="O222" s="44"/>
      <c r="P222" s="45"/>
      <c r="Q222" s="44"/>
      <c r="R222" s="45"/>
      <c r="S222" s="44"/>
      <c r="T222" s="45"/>
      <c r="U222" s="44"/>
      <c r="V222" s="54"/>
      <c r="W222" s="55"/>
      <c r="X222" s="45"/>
      <c r="Y222" s="44"/>
      <c r="Z222" s="44"/>
      <c r="AA222" s="44"/>
      <c r="BA222" s="43"/>
      <c r="BB222" s="44"/>
      <c r="BC222" s="45"/>
      <c r="BD222" s="44"/>
      <c r="BE222" s="45"/>
      <c r="BF222" s="44"/>
      <c r="BG222" s="45"/>
      <c r="BH222" s="44"/>
      <c r="BI222" s="45"/>
      <c r="BJ222" s="44"/>
    </row>
    <row r="223" spans="4:62" hidden="1" x14ac:dyDescent="0.5">
      <c r="D223" s="43"/>
      <c r="E223" s="44"/>
      <c r="F223" s="45"/>
      <c r="G223" s="44"/>
      <c r="H223" s="45"/>
      <c r="I223" s="44"/>
      <c r="J223" s="45"/>
      <c r="K223" s="44"/>
      <c r="L223" s="45"/>
      <c r="M223" s="44"/>
      <c r="N223" s="45"/>
      <c r="O223" s="44"/>
      <c r="P223" s="45"/>
      <c r="Q223" s="44"/>
      <c r="R223" s="45"/>
      <c r="S223" s="44"/>
      <c r="T223" s="45"/>
      <c r="U223" s="44"/>
      <c r="V223" s="54"/>
      <c r="W223" s="55"/>
      <c r="X223" s="45"/>
      <c r="Y223" s="44"/>
      <c r="Z223" s="44"/>
      <c r="AA223" s="44"/>
      <c r="BA223" s="43"/>
      <c r="BB223" s="44"/>
      <c r="BC223" s="45"/>
      <c r="BD223" s="44"/>
      <c r="BE223" s="45"/>
      <c r="BF223" s="44"/>
      <c r="BG223" s="45"/>
      <c r="BH223" s="44"/>
      <c r="BI223" s="45"/>
      <c r="BJ223" s="44"/>
    </row>
    <row r="224" spans="4:62" hidden="1" x14ac:dyDescent="0.5">
      <c r="D224" s="43"/>
      <c r="E224" s="44"/>
      <c r="F224" s="45"/>
      <c r="G224" s="44"/>
      <c r="H224" s="45"/>
      <c r="I224" s="44"/>
      <c r="J224" s="45"/>
      <c r="K224" s="44"/>
      <c r="L224" s="45"/>
      <c r="M224" s="44"/>
      <c r="N224" s="45"/>
      <c r="O224" s="44"/>
      <c r="P224" s="45"/>
      <c r="Q224" s="44"/>
      <c r="R224" s="45"/>
      <c r="S224" s="44"/>
      <c r="T224" s="45"/>
      <c r="U224" s="44"/>
      <c r="V224" s="54"/>
      <c r="W224" s="55"/>
      <c r="X224" s="45"/>
      <c r="Y224" s="44"/>
      <c r="Z224" s="44"/>
      <c r="AA224" s="44"/>
      <c r="BA224" s="43"/>
      <c r="BB224" s="44"/>
      <c r="BC224" s="45"/>
      <c r="BD224" s="44"/>
      <c r="BE224" s="45"/>
      <c r="BF224" s="44"/>
      <c r="BG224" s="45"/>
      <c r="BH224" s="44"/>
      <c r="BI224" s="45"/>
      <c r="BJ224" s="44"/>
    </row>
    <row r="225" spans="4:62" hidden="1" x14ac:dyDescent="0.5">
      <c r="D225" s="43"/>
      <c r="E225" s="44"/>
      <c r="F225" s="45"/>
      <c r="G225" s="44"/>
      <c r="H225" s="45"/>
      <c r="I225" s="44"/>
      <c r="J225" s="45"/>
      <c r="K225" s="44"/>
      <c r="L225" s="45"/>
      <c r="M225" s="44"/>
      <c r="N225" s="45"/>
      <c r="O225" s="44"/>
      <c r="P225" s="45"/>
      <c r="Q225" s="44"/>
      <c r="R225" s="45"/>
      <c r="S225" s="44"/>
      <c r="T225" s="45"/>
      <c r="U225" s="44"/>
      <c r="V225" s="54"/>
      <c r="W225" s="55"/>
      <c r="X225" s="45"/>
      <c r="Y225" s="44"/>
      <c r="Z225" s="44"/>
      <c r="AA225" s="44"/>
      <c r="BA225" s="43"/>
      <c r="BB225" s="44"/>
      <c r="BC225" s="45"/>
      <c r="BD225" s="44"/>
      <c r="BE225" s="45"/>
      <c r="BF225" s="44"/>
      <c r="BG225" s="45"/>
      <c r="BH225" s="44"/>
      <c r="BI225" s="45"/>
      <c r="BJ225" s="44"/>
    </row>
    <row r="226" spans="4:62" hidden="1" x14ac:dyDescent="0.5">
      <c r="D226" s="43"/>
      <c r="E226" s="44"/>
      <c r="F226" s="45"/>
      <c r="G226" s="44"/>
      <c r="H226" s="45"/>
      <c r="I226" s="44"/>
      <c r="J226" s="45"/>
      <c r="K226" s="44"/>
      <c r="L226" s="45"/>
      <c r="M226" s="44"/>
      <c r="N226" s="45"/>
      <c r="O226" s="44"/>
      <c r="P226" s="45"/>
      <c r="Q226" s="44"/>
      <c r="R226" s="45"/>
      <c r="S226" s="44"/>
      <c r="T226" s="45"/>
      <c r="U226" s="44"/>
      <c r="V226" s="54"/>
      <c r="W226" s="55"/>
      <c r="X226" s="45"/>
      <c r="Y226" s="44"/>
      <c r="Z226" s="44"/>
      <c r="AA226" s="44"/>
      <c r="BA226" s="43"/>
      <c r="BB226" s="44"/>
      <c r="BC226" s="45"/>
      <c r="BD226" s="44"/>
      <c r="BE226" s="45"/>
      <c r="BF226" s="44"/>
      <c r="BG226" s="45"/>
      <c r="BH226" s="44"/>
      <c r="BI226" s="45"/>
      <c r="BJ226" s="44"/>
    </row>
    <row r="227" spans="4:62" hidden="1" x14ac:dyDescent="0.5">
      <c r="D227" s="43"/>
      <c r="E227" s="44"/>
      <c r="F227" s="45"/>
      <c r="G227" s="44"/>
      <c r="H227" s="45"/>
      <c r="I227" s="44"/>
      <c r="J227" s="45"/>
      <c r="K227" s="44"/>
      <c r="L227" s="45"/>
      <c r="M227" s="44"/>
      <c r="N227" s="45"/>
      <c r="O227" s="44"/>
      <c r="P227" s="45"/>
      <c r="Q227" s="44"/>
      <c r="R227" s="45"/>
      <c r="S227" s="44"/>
      <c r="T227" s="45"/>
      <c r="U227" s="44"/>
      <c r="V227" s="54"/>
      <c r="W227" s="55"/>
      <c r="X227" s="45"/>
      <c r="Y227" s="44"/>
      <c r="Z227" s="44"/>
      <c r="AA227" s="44"/>
      <c r="BA227" s="43"/>
      <c r="BB227" s="44"/>
      <c r="BC227" s="45"/>
      <c r="BD227" s="44"/>
      <c r="BE227" s="45"/>
      <c r="BF227" s="44"/>
      <c r="BG227" s="45"/>
      <c r="BH227" s="44"/>
      <c r="BI227" s="45"/>
      <c r="BJ227" s="44"/>
    </row>
    <row r="228" spans="4:62" hidden="1" x14ac:dyDescent="0.5">
      <c r="D228" s="43"/>
      <c r="E228" s="44"/>
      <c r="F228" s="45"/>
      <c r="G228" s="44"/>
      <c r="H228" s="45"/>
      <c r="I228" s="44"/>
      <c r="J228" s="45"/>
      <c r="K228" s="44"/>
      <c r="L228" s="45"/>
      <c r="M228" s="44"/>
      <c r="N228" s="45"/>
      <c r="O228" s="44"/>
      <c r="P228" s="45"/>
      <c r="Q228" s="44"/>
      <c r="R228" s="45"/>
      <c r="S228" s="44"/>
      <c r="T228" s="45"/>
      <c r="U228" s="44"/>
      <c r="V228" s="54"/>
      <c r="W228" s="55"/>
      <c r="X228" s="45"/>
      <c r="Y228" s="44"/>
      <c r="Z228" s="44"/>
      <c r="AA228" s="44"/>
      <c r="BA228" s="43"/>
      <c r="BB228" s="44"/>
      <c r="BC228" s="45"/>
      <c r="BD228" s="44"/>
      <c r="BE228" s="45"/>
      <c r="BF228" s="44"/>
      <c r="BG228" s="45"/>
      <c r="BH228" s="44"/>
      <c r="BI228" s="45"/>
      <c r="BJ228" s="44"/>
    </row>
    <row r="229" spans="4:62" hidden="1" x14ac:dyDescent="0.5">
      <c r="D229" s="43"/>
      <c r="E229" s="44"/>
      <c r="F229" s="45"/>
      <c r="G229" s="44"/>
      <c r="H229" s="45"/>
      <c r="I229" s="44"/>
      <c r="J229" s="45"/>
      <c r="K229" s="44"/>
      <c r="L229" s="45"/>
      <c r="M229" s="44"/>
      <c r="N229" s="45"/>
      <c r="O229" s="44"/>
      <c r="P229" s="45"/>
      <c r="Q229" s="44"/>
      <c r="R229" s="45"/>
      <c r="S229" s="44"/>
      <c r="T229" s="45"/>
      <c r="U229" s="44"/>
      <c r="V229" s="54"/>
      <c r="W229" s="55"/>
      <c r="X229" s="45"/>
      <c r="Y229" s="44"/>
      <c r="Z229" s="44"/>
      <c r="AA229" s="44"/>
      <c r="BA229" s="43"/>
      <c r="BB229" s="44"/>
      <c r="BC229" s="45"/>
      <c r="BD229" s="44"/>
      <c r="BE229" s="45"/>
      <c r="BF229" s="44"/>
      <c r="BG229" s="45"/>
      <c r="BH229" s="44"/>
      <c r="BI229" s="45"/>
      <c r="BJ229" s="44"/>
    </row>
    <row r="230" spans="4:62" hidden="1" x14ac:dyDescent="0.5">
      <c r="D230" s="43"/>
      <c r="E230" s="44"/>
      <c r="F230" s="45"/>
      <c r="G230" s="44"/>
      <c r="H230" s="45"/>
      <c r="I230" s="44"/>
      <c r="J230" s="45"/>
      <c r="K230" s="44"/>
      <c r="L230" s="45"/>
      <c r="M230" s="44"/>
      <c r="N230" s="45"/>
      <c r="O230" s="44"/>
      <c r="P230" s="45"/>
      <c r="Q230" s="44"/>
      <c r="R230" s="45"/>
      <c r="S230" s="44"/>
      <c r="T230" s="45"/>
      <c r="U230" s="44"/>
      <c r="V230" s="54"/>
      <c r="W230" s="55"/>
      <c r="X230" s="45"/>
      <c r="Y230" s="44"/>
      <c r="Z230" s="44"/>
      <c r="AA230" s="44"/>
      <c r="BA230" s="43"/>
      <c r="BB230" s="44"/>
      <c r="BC230" s="45"/>
      <c r="BD230" s="44"/>
      <c r="BE230" s="45"/>
      <c r="BF230" s="44"/>
      <c r="BG230" s="45"/>
      <c r="BH230" s="44"/>
      <c r="BI230" s="45"/>
      <c r="BJ230" s="44"/>
    </row>
    <row r="231" spans="4:62" hidden="1" x14ac:dyDescent="0.5">
      <c r="D231" s="43"/>
      <c r="E231" s="44"/>
      <c r="F231" s="45"/>
      <c r="G231" s="44"/>
      <c r="H231" s="45"/>
      <c r="I231" s="44"/>
      <c r="J231" s="45"/>
      <c r="K231" s="44"/>
      <c r="L231" s="45"/>
      <c r="M231" s="44"/>
      <c r="N231" s="45"/>
      <c r="O231" s="44"/>
      <c r="P231" s="45"/>
      <c r="Q231" s="44"/>
      <c r="R231" s="45"/>
      <c r="S231" s="44"/>
      <c r="T231" s="45"/>
      <c r="U231" s="44"/>
      <c r="V231" s="54"/>
      <c r="W231" s="55"/>
      <c r="X231" s="45"/>
      <c r="Y231" s="44"/>
      <c r="Z231" s="44"/>
      <c r="AA231" s="44"/>
      <c r="BA231" s="43"/>
      <c r="BB231" s="44"/>
      <c r="BC231" s="45"/>
      <c r="BD231" s="44"/>
      <c r="BE231" s="45"/>
      <c r="BF231" s="44"/>
      <c r="BG231" s="45"/>
      <c r="BH231" s="44"/>
      <c r="BI231" s="45"/>
      <c r="BJ231" s="44"/>
    </row>
    <row r="232" spans="4:62" hidden="1" x14ac:dyDescent="0.5">
      <c r="D232" s="43"/>
      <c r="E232" s="44"/>
      <c r="F232" s="45"/>
      <c r="G232" s="44"/>
      <c r="H232" s="45"/>
      <c r="I232" s="44"/>
      <c r="J232" s="45"/>
      <c r="K232" s="44"/>
      <c r="L232" s="45"/>
      <c r="M232" s="44"/>
      <c r="N232" s="45"/>
      <c r="O232" s="44"/>
      <c r="P232" s="45"/>
      <c r="Q232" s="44"/>
      <c r="R232" s="45"/>
      <c r="S232" s="44"/>
      <c r="T232" s="45"/>
      <c r="U232" s="44"/>
      <c r="V232" s="54"/>
      <c r="W232" s="55"/>
      <c r="X232" s="45"/>
      <c r="Y232" s="44"/>
      <c r="Z232" s="44"/>
      <c r="AA232" s="44"/>
      <c r="BA232" s="43"/>
      <c r="BB232" s="44"/>
      <c r="BC232" s="45"/>
      <c r="BD232" s="44"/>
      <c r="BE232" s="45"/>
      <c r="BF232" s="44"/>
      <c r="BG232" s="45"/>
      <c r="BH232" s="44"/>
      <c r="BI232" s="45"/>
      <c r="BJ232" s="44"/>
    </row>
    <row r="233" spans="4:62" hidden="1" x14ac:dyDescent="0.5">
      <c r="D233" s="43"/>
      <c r="E233" s="44"/>
      <c r="F233" s="45"/>
      <c r="G233" s="44"/>
      <c r="H233" s="45"/>
      <c r="I233" s="44"/>
      <c r="J233" s="45"/>
      <c r="K233" s="44"/>
      <c r="L233" s="45"/>
      <c r="M233" s="44"/>
      <c r="N233" s="45"/>
      <c r="O233" s="44"/>
      <c r="P233" s="45"/>
      <c r="Q233" s="44"/>
      <c r="R233" s="45"/>
      <c r="S233" s="44"/>
      <c r="T233" s="45"/>
      <c r="U233" s="44"/>
      <c r="V233" s="54"/>
      <c r="W233" s="55"/>
      <c r="X233" s="45"/>
      <c r="Y233" s="44"/>
      <c r="Z233" s="44"/>
      <c r="AA233" s="44"/>
      <c r="BA233" s="43"/>
      <c r="BB233" s="44"/>
      <c r="BC233" s="45"/>
      <c r="BD233" s="44"/>
      <c r="BE233" s="45"/>
      <c r="BF233" s="44"/>
      <c r="BG233" s="45"/>
      <c r="BH233" s="44"/>
      <c r="BI233" s="45"/>
      <c r="BJ233" s="44"/>
    </row>
    <row r="234" spans="4:62" hidden="1" x14ac:dyDescent="0.5">
      <c r="D234" s="43"/>
      <c r="E234" s="44"/>
      <c r="F234" s="45"/>
      <c r="G234" s="44"/>
      <c r="H234" s="45"/>
      <c r="I234" s="44"/>
      <c r="J234" s="45"/>
      <c r="K234" s="44"/>
      <c r="L234" s="45"/>
      <c r="M234" s="44"/>
      <c r="N234" s="45"/>
      <c r="O234" s="44"/>
      <c r="P234" s="45"/>
      <c r="Q234" s="44"/>
      <c r="R234" s="45"/>
      <c r="S234" s="44"/>
      <c r="T234" s="45"/>
      <c r="U234" s="44"/>
      <c r="V234" s="54"/>
      <c r="W234" s="55"/>
      <c r="X234" s="45"/>
      <c r="Y234" s="44"/>
      <c r="Z234" s="44"/>
      <c r="AA234" s="44"/>
      <c r="BA234" s="43"/>
      <c r="BB234" s="44"/>
      <c r="BC234" s="45"/>
      <c r="BD234" s="44"/>
      <c r="BE234" s="45"/>
      <c r="BF234" s="44"/>
      <c r="BG234" s="45"/>
      <c r="BH234" s="44"/>
      <c r="BI234" s="45"/>
      <c r="BJ234" s="44"/>
    </row>
    <row r="235" spans="4:62" hidden="1" x14ac:dyDescent="0.5">
      <c r="D235" s="43"/>
      <c r="E235" s="44"/>
      <c r="F235" s="45"/>
      <c r="G235" s="44"/>
      <c r="H235" s="45"/>
      <c r="I235" s="44"/>
      <c r="J235" s="45"/>
      <c r="K235" s="44"/>
      <c r="L235" s="45"/>
      <c r="M235" s="44"/>
      <c r="N235" s="45"/>
      <c r="O235" s="44"/>
      <c r="P235" s="45"/>
      <c r="Q235" s="44"/>
      <c r="R235" s="45"/>
      <c r="S235" s="44"/>
      <c r="T235" s="45"/>
      <c r="U235" s="44"/>
      <c r="V235" s="54"/>
      <c r="W235" s="55"/>
      <c r="X235" s="45"/>
      <c r="Y235" s="44"/>
      <c r="Z235" s="44"/>
      <c r="AA235" s="44"/>
      <c r="BA235" s="43"/>
      <c r="BB235" s="44"/>
      <c r="BC235" s="45"/>
      <c r="BD235" s="44"/>
      <c r="BE235" s="45"/>
      <c r="BF235" s="44"/>
      <c r="BG235" s="45"/>
      <c r="BH235" s="44"/>
      <c r="BI235" s="45"/>
      <c r="BJ235" s="44"/>
    </row>
    <row r="236" spans="4:62" hidden="1" x14ac:dyDescent="0.5">
      <c r="D236" s="43"/>
      <c r="E236" s="44"/>
      <c r="F236" s="45"/>
      <c r="G236" s="44"/>
      <c r="H236" s="45"/>
      <c r="I236" s="44"/>
      <c r="J236" s="45"/>
      <c r="K236" s="44"/>
      <c r="L236" s="45"/>
      <c r="M236" s="44"/>
      <c r="N236" s="45"/>
      <c r="O236" s="44"/>
      <c r="P236" s="45"/>
      <c r="Q236" s="44"/>
      <c r="R236" s="45"/>
      <c r="S236" s="44"/>
      <c r="T236" s="45"/>
      <c r="U236" s="44"/>
      <c r="V236" s="54"/>
      <c r="W236" s="55"/>
      <c r="X236" s="45"/>
      <c r="Y236" s="44"/>
      <c r="Z236" s="44"/>
      <c r="AA236" s="44"/>
      <c r="BA236" s="43"/>
      <c r="BB236" s="44"/>
      <c r="BC236" s="45"/>
      <c r="BD236" s="44"/>
      <c r="BE236" s="45"/>
      <c r="BF236" s="44"/>
      <c r="BG236" s="45"/>
      <c r="BH236" s="44"/>
      <c r="BI236" s="45"/>
      <c r="BJ236" s="44"/>
    </row>
    <row r="237" spans="4:62" hidden="1" x14ac:dyDescent="0.5">
      <c r="D237" s="43"/>
      <c r="E237" s="44"/>
      <c r="F237" s="45"/>
      <c r="G237" s="44"/>
      <c r="H237" s="45"/>
      <c r="I237" s="44"/>
      <c r="J237" s="45"/>
      <c r="K237" s="44"/>
      <c r="L237" s="45"/>
      <c r="M237" s="44"/>
      <c r="N237" s="45"/>
      <c r="O237" s="44"/>
      <c r="P237" s="45"/>
      <c r="Q237" s="44"/>
      <c r="R237" s="45"/>
      <c r="S237" s="44"/>
      <c r="T237" s="45"/>
      <c r="U237" s="44"/>
      <c r="V237" s="54"/>
      <c r="W237" s="55"/>
      <c r="X237" s="45"/>
      <c r="Y237" s="44"/>
      <c r="Z237" s="44"/>
      <c r="AA237" s="44"/>
      <c r="BA237" s="43"/>
      <c r="BB237" s="44"/>
      <c r="BC237" s="45"/>
      <c r="BD237" s="44"/>
      <c r="BE237" s="45"/>
      <c r="BF237" s="44"/>
      <c r="BG237" s="45"/>
      <c r="BH237" s="44"/>
      <c r="BI237" s="45"/>
      <c r="BJ237" s="44"/>
    </row>
    <row r="238" spans="4:62" hidden="1" x14ac:dyDescent="0.5">
      <c r="D238" s="43"/>
      <c r="E238" s="44"/>
      <c r="F238" s="45"/>
      <c r="G238" s="44"/>
      <c r="H238" s="45"/>
      <c r="I238" s="44"/>
      <c r="J238" s="45"/>
      <c r="K238" s="44"/>
      <c r="L238" s="45"/>
      <c r="M238" s="44"/>
      <c r="N238" s="45"/>
      <c r="O238" s="44"/>
      <c r="P238" s="45"/>
      <c r="Q238" s="44"/>
      <c r="R238" s="45"/>
      <c r="S238" s="44"/>
      <c r="T238" s="45"/>
      <c r="U238" s="44"/>
      <c r="V238" s="54"/>
      <c r="W238" s="55"/>
      <c r="X238" s="45"/>
      <c r="Y238" s="44"/>
      <c r="Z238" s="44"/>
      <c r="AA238" s="44"/>
      <c r="BA238" s="43"/>
      <c r="BB238" s="44"/>
      <c r="BC238" s="45"/>
      <c r="BD238" s="44"/>
      <c r="BE238" s="45"/>
      <c r="BF238" s="44"/>
      <c r="BG238" s="45"/>
      <c r="BH238" s="44"/>
      <c r="BI238" s="45"/>
      <c r="BJ238" s="44"/>
    </row>
    <row r="239" spans="4:62" hidden="1" x14ac:dyDescent="0.5">
      <c r="D239" s="43"/>
      <c r="E239" s="44"/>
      <c r="F239" s="45"/>
      <c r="G239" s="44"/>
      <c r="H239" s="45"/>
      <c r="I239" s="44"/>
      <c r="J239" s="45"/>
      <c r="K239" s="44"/>
      <c r="L239" s="45"/>
      <c r="M239" s="44"/>
      <c r="N239" s="45"/>
      <c r="O239" s="44"/>
      <c r="P239" s="45"/>
      <c r="Q239" s="44"/>
      <c r="R239" s="45"/>
      <c r="S239" s="44"/>
      <c r="T239" s="45"/>
      <c r="U239" s="44"/>
      <c r="V239" s="54"/>
      <c r="W239" s="55"/>
      <c r="X239" s="45"/>
      <c r="Y239" s="44"/>
      <c r="Z239" s="44"/>
      <c r="AA239" s="44"/>
      <c r="BA239" s="43"/>
      <c r="BB239" s="44"/>
      <c r="BC239" s="45"/>
      <c r="BD239" s="44"/>
      <c r="BE239" s="45"/>
      <c r="BF239" s="44"/>
      <c r="BG239" s="45"/>
      <c r="BH239" s="44"/>
      <c r="BI239" s="45"/>
      <c r="BJ239" s="44"/>
    </row>
    <row r="240" spans="4:62" hidden="1" x14ac:dyDescent="0.5">
      <c r="D240" s="43"/>
      <c r="E240" s="44"/>
      <c r="F240" s="45"/>
      <c r="G240" s="44"/>
      <c r="H240" s="45"/>
      <c r="I240" s="44"/>
      <c r="J240" s="45"/>
      <c r="K240" s="44"/>
      <c r="L240" s="45"/>
      <c r="M240" s="44"/>
      <c r="N240" s="45"/>
      <c r="O240" s="44"/>
      <c r="P240" s="45"/>
      <c r="Q240" s="44"/>
      <c r="R240" s="45"/>
      <c r="S240" s="44"/>
      <c r="T240" s="45"/>
      <c r="U240" s="44"/>
      <c r="V240" s="54"/>
      <c r="W240" s="55"/>
      <c r="X240" s="45"/>
      <c r="Y240" s="44"/>
      <c r="Z240" s="44"/>
      <c r="AA240" s="44"/>
      <c r="BA240" s="43"/>
      <c r="BB240" s="44"/>
      <c r="BC240" s="45"/>
      <c r="BD240" s="44"/>
      <c r="BE240" s="45"/>
      <c r="BF240" s="44"/>
      <c r="BG240" s="45"/>
      <c r="BH240" s="44"/>
      <c r="BI240" s="45"/>
      <c r="BJ240" s="44"/>
    </row>
    <row r="241" spans="4:62" hidden="1" x14ac:dyDescent="0.5">
      <c r="D241" s="43"/>
      <c r="E241" s="44"/>
      <c r="F241" s="45"/>
      <c r="G241" s="44"/>
      <c r="H241" s="45"/>
      <c r="I241" s="44"/>
      <c r="J241" s="45"/>
      <c r="K241" s="44"/>
      <c r="L241" s="45"/>
      <c r="M241" s="44"/>
      <c r="N241" s="45"/>
      <c r="O241" s="44"/>
      <c r="P241" s="45"/>
      <c r="Q241" s="44"/>
      <c r="R241" s="45"/>
      <c r="S241" s="44"/>
      <c r="T241" s="45"/>
      <c r="U241" s="44"/>
      <c r="V241" s="54"/>
      <c r="W241" s="55"/>
      <c r="X241" s="45"/>
      <c r="Y241" s="44"/>
      <c r="Z241" s="44"/>
      <c r="AA241" s="44"/>
      <c r="BA241" s="43"/>
      <c r="BB241" s="44"/>
      <c r="BC241" s="45"/>
      <c r="BD241" s="44"/>
      <c r="BE241" s="45"/>
      <c r="BF241" s="44"/>
      <c r="BG241" s="45"/>
      <c r="BH241" s="44"/>
      <c r="BI241" s="45"/>
      <c r="BJ241" s="44"/>
    </row>
    <row r="242" spans="4:62" hidden="1" x14ac:dyDescent="0.5">
      <c r="D242" s="43"/>
      <c r="E242" s="44"/>
      <c r="F242" s="45"/>
      <c r="G242" s="44"/>
      <c r="H242" s="45"/>
      <c r="I242" s="44"/>
      <c r="J242" s="45"/>
      <c r="K242" s="44"/>
      <c r="L242" s="45"/>
      <c r="M242" s="44"/>
      <c r="N242" s="45"/>
      <c r="O242" s="44"/>
      <c r="P242" s="45"/>
      <c r="Q242" s="44"/>
      <c r="R242" s="45"/>
      <c r="S242" s="44"/>
      <c r="T242" s="45"/>
      <c r="U242" s="44"/>
      <c r="V242" s="54"/>
      <c r="W242" s="55"/>
      <c r="X242" s="45"/>
      <c r="Y242" s="44"/>
      <c r="Z242" s="44"/>
      <c r="AA242" s="44"/>
      <c r="BA242" s="43"/>
      <c r="BB242" s="44"/>
      <c r="BC242" s="45"/>
      <c r="BD242" s="44"/>
      <c r="BE242" s="45"/>
      <c r="BF242" s="44"/>
      <c r="BG242" s="45"/>
      <c r="BH242" s="44"/>
      <c r="BI242" s="45"/>
      <c r="BJ242" s="44"/>
    </row>
    <row r="243" spans="4:62" hidden="1" x14ac:dyDescent="0.5">
      <c r="D243" s="43"/>
      <c r="E243" s="44"/>
      <c r="F243" s="45"/>
      <c r="G243" s="44"/>
      <c r="H243" s="45"/>
      <c r="I243" s="44"/>
      <c r="J243" s="45"/>
      <c r="K243" s="44"/>
      <c r="L243" s="45"/>
      <c r="M243" s="44"/>
      <c r="N243" s="45"/>
      <c r="O243" s="44"/>
      <c r="P243" s="45"/>
      <c r="Q243" s="44"/>
      <c r="R243" s="45"/>
      <c r="S243" s="44"/>
      <c r="T243" s="45"/>
      <c r="U243" s="44"/>
      <c r="V243" s="54"/>
      <c r="W243" s="55"/>
      <c r="X243" s="45"/>
      <c r="Y243" s="44"/>
      <c r="Z243" s="44"/>
      <c r="AA243" s="44"/>
      <c r="BA243" s="43"/>
      <c r="BB243" s="44"/>
      <c r="BC243" s="45"/>
      <c r="BD243" s="44"/>
      <c r="BE243" s="45"/>
      <c r="BF243" s="44"/>
      <c r="BG243" s="45"/>
      <c r="BH243" s="44"/>
      <c r="BI243" s="45"/>
      <c r="BJ243" s="44"/>
    </row>
    <row r="244" spans="4:62" hidden="1" x14ac:dyDescent="0.5">
      <c r="D244" s="43"/>
      <c r="E244" s="44"/>
      <c r="F244" s="45"/>
      <c r="G244" s="44"/>
      <c r="H244" s="45"/>
      <c r="I244" s="44"/>
      <c r="J244" s="45"/>
      <c r="K244" s="44"/>
      <c r="L244" s="45"/>
      <c r="M244" s="44"/>
      <c r="N244" s="45"/>
      <c r="O244" s="44"/>
      <c r="P244" s="45"/>
      <c r="Q244" s="44"/>
      <c r="R244" s="45"/>
      <c r="S244" s="44"/>
      <c r="T244" s="45"/>
      <c r="U244" s="44"/>
      <c r="V244" s="54"/>
      <c r="W244" s="55"/>
      <c r="X244" s="45"/>
      <c r="Y244" s="44"/>
      <c r="Z244" s="44"/>
      <c r="AA244" s="44"/>
      <c r="BA244" s="43"/>
      <c r="BB244" s="44"/>
      <c r="BC244" s="45"/>
      <c r="BD244" s="44"/>
      <c r="BE244" s="45"/>
      <c r="BF244" s="44"/>
      <c r="BG244" s="45"/>
      <c r="BH244" s="44"/>
      <c r="BI244" s="45"/>
      <c r="BJ244" s="44"/>
    </row>
    <row r="245" spans="4:62" hidden="1" x14ac:dyDescent="0.5">
      <c r="D245" s="43"/>
      <c r="E245" s="44"/>
      <c r="F245" s="45"/>
      <c r="G245" s="44"/>
      <c r="H245" s="45"/>
      <c r="I245" s="44"/>
      <c r="J245" s="45"/>
      <c r="K245" s="44"/>
      <c r="L245" s="45"/>
      <c r="M245" s="44"/>
      <c r="N245" s="45"/>
      <c r="O245" s="44"/>
      <c r="P245" s="45"/>
      <c r="Q245" s="44"/>
      <c r="R245" s="45"/>
      <c r="S245" s="44"/>
      <c r="T245" s="45"/>
      <c r="U245" s="44"/>
      <c r="V245" s="54"/>
      <c r="W245" s="55"/>
      <c r="X245" s="45"/>
      <c r="Y245" s="44"/>
      <c r="Z245" s="44"/>
      <c r="AA245" s="44"/>
      <c r="BA245" s="43"/>
      <c r="BB245" s="44"/>
      <c r="BC245" s="45"/>
      <c r="BD245" s="44"/>
      <c r="BE245" s="45"/>
      <c r="BF245" s="44"/>
      <c r="BG245" s="45"/>
      <c r="BH245" s="44"/>
      <c r="BI245" s="45"/>
      <c r="BJ245" s="44"/>
    </row>
    <row r="246" spans="4:62" hidden="1" x14ac:dyDescent="0.5">
      <c r="D246" s="43"/>
      <c r="E246" s="44"/>
      <c r="F246" s="45"/>
      <c r="G246" s="44"/>
      <c r="H246" s="45"/>
      <c r="I246" s="44"/>
      <c r="J246" s="45"/>
      <c r="K246" s="44"/>
      <c r="L246" s="45"/>
      <c r="M246" s="44"/>
      <c r="N246" s="45"/>
      <c r="O246" s="44"/>
      <c r="P246" s="45"/>
      <c r="Q246" s="44"/>
      <c r="R246" s="45"/>
      <c r="S246" s="44"/>
      <c r="T246" s="45"/>
      <c r="U246" s="44"/>
      <c r="V246" s="54"/>
      <c r="W246" s="55"/>
      <c r="X246" s="45"/>
      <c r="Y246" s="44"/>
      <c r="Z246" s="44"/>
      <c r="AA246" s="44"/>
      <c r="BA246" s="43"/>
      <c r="BB246" s="44"/>
      <c r="BC246" s="45"/>
      <c r="BD246" s="44"/>
      <c r="BE246" s="45"/>
      <c r="BF246" s="44"/>
      <c r="BG246" s="45"/>
      <c r="BH246" s="44"/>
      <c r="BI246" s="45"/>
      <c r="BJ246" s="44"/>
    </row>
    <row r="247" spans="4:62" hidden="1" x14ac:dyDescent="0.5">
      <c r="D247" s="43"/>
      <c r="E247" s="44"/>
      <c r="F247" s="45"/>
      <c r="G247" s="44"/>
      <c r="H247" s="45"/>
      <c r="I247" s="44"/>
      <c r="J247" s="45"/>
      <c r="K247" s="44"/>
      <c r="L247" s="45"/>
      <c r="M247" s="44"/>
      <c r="N247" s="45"/>
      <c r="O247" s="44"/>
      <c r="P247" s="45"/>
      <c r="Q247" s="44"/>
      <c r="R247" s="45"/>
      <c r="S247" s="44"/>
      <c r="T247" s="45"/>
      <c r="U247" s="44"/>
      <c r="V247" s="54"/>
      <c r="W247" s="55"/>
      <c r="X247" s="45"/>
      <c r="Y247" s="44"/>
      <c r="Z247" s="44"/>
      <c r="AA247" s="44"/>
      <c r="BA247" s="43"/>
      <c r="BB247" s="44"/>
      <c r="BC247" s="45"/>
      <c r="BD247" s="44"/>
      <c r="BE247" s="45"/>
      <c r="BF247" s="44"/>
      <c r="BG247" s="45"/>
      <c r="BH247" s="44"/>
      <c r="BI247" s="45"/>
      <c r="BJ247" s="44"/>
    </row>
    <row r="248" spans="4:62" hidden="1" x14ac:dyDescent="0.5">
      <c r="D248" s="43"/>
      <c r="E248" s="44"/>
      <c r="F248" s="45"/>
      <c r="G248" s="44"/>
      <c r="H248" s="45"/>
      <c r="I248" s="44"/>
      <c r="J248" s="45"/>
      <c r="K248" s="44"/>
      <c r="L248" s="45"/>
      <c r="M248" s="44"/>
      <c r="N248" s="45"/>
      <c r="O248" s="44"/>
      <c r="P248" s="45"/>
      <c r="Q248" s="44"/>
      <c r="R248" s="45"/>
      <c r="S248" s="44"/>
      <c r="T248" s="45"/>
      <c r="U248" s="44"/>
      <c r="V248" s="54"/>
      <c r="W248" s="55"/>
      <c r="X248" s="45"/>
      <c r="Y248" s="44"/>
      <c r="Z248" s="44"/>
      <c r="AA248" s="44"/>
      <c r="BA248" s="43"/>
      <c r="BB248" s="44"/>
      <c r="BC248" s="45"/>
      <c r="BD248" s="44"/>
      <c r="BE248" s="45"/>
      <c r="BF248" s="44"/>
      <c r="BG248" s="45"/>
      <c r="BH248" s="44"/>
      <c r="BI248" s="45"/>
      <c r="BJ248" s="44"/>
    </row>
    <row r="249" spans="4:62" hidden="1" x14ac:dyDescent="0.5">
      <c r="D249" s="43"/>
      <c r="E249" s="44"/>
      <c r="F249" s="45"/>
      <c r="G249" s="44"/>
      <c r="H249" s="45"/>
      <c r="I249" s="44"/>
      <c r="J249" s="45"/>
      <c r="K249" s="44"/>
      <c r="L249" s="45"/>
      <c r="M249" s="44"/>
      <c r="N249" s="45"/>
      <c r="O249" s="44"/>
      <c r="P249" s="45"/>
      <c r="Q249" s="44"/>
      <c r="R249" s="45"/>
      <c r="S249" s="44"/>
      <c r="T249" s="45"/>
      <c r="U249" s="44"/>
      <c r="V249" s="54"/>
      <c r="W249" s="55"/>
      <c r="X249" s="45"/>
      <c r="Y249" s="44"/>
      <c r="Z249" s="44"/>
      <c r="AA249" s="44"/>
      <c r="BA249" s="43"/>
      <c r="BB249" s="44"/>
      <c r="BC249" s="45"/>
      <c r="BD249" s="44"/>
      <c r="BE249" s="45"/>
      <c r="BF249" s="44"/>
      <c r="BG249" s="45"/>
      <c r="BH249" s="44"/>
      <c r="BI249" s="45"/>
      <c r="BJ249" s="44"/>
    </row>
    <row r="250" spans="4:62" hidden="1" x14ac:dyDescent="0.5">
      <c r="D250" s="43"/>
      <c r="E250" s="44"/>
      <c r="F250" s="45"/>
      <c r="G250" s="44"/>
      <c r="H250" s="45"/>
      <c r="I250" s="44"/>
      <c r="J250" s="45"/>
      <c r="K250" s="44"/>
      <c r="L250" s="45"/>
      <c r="M250" s="44"/>
      <c r="N250" s="45"/>
      <c r="O250" s="44"/>
      <c r="P250" s="45"/>
      <c r="Q250" s="44"/>
      <c r="R250" s="45"/>
      <c r="S250" s="44"/>
      <c r="T250" s="45"/>
      <c r="U250" s="44"/>
      <c r="V250" s="54"/>
      <c r="W250" s="55"/>
      <c r="X250" s="45"/>
      <c r="Y250" s="44"/>
      <c r="Z250" s="44"/>
      <c r="AA250" s="44"/>
      <c r="BA250" s="43"/>
      <c r="BB250" s="44"/>
      <c r="BC250" s="45"/>
      <c r="BD250" s="44"/>
      <c r="BE250" s="45"/>
      <c r="BF250" s="44"/>
      <c r="BG250" s="45"/>
      <c r="BH250" s="44"/>
      <c r="BI250" s="45"/>
      <c r="BJ250" s="44"/>
    </row>
    <row r="251" spans="4:62" hidden="1" x14ac:dyDescent="0.5">
      <c r="D251" s="43"/>
      <c r="E251" s="44"/>
      <c r="F251" s="45"/>
      <c r="G251" s="44"/>
      <c r="H251" s="45"/>
      <c r="I251" s="44"/>
      <c r="J251" s="45"/>
      <c r="K251" s="44"/>
      <c r="L251" s="45"/>
      <c r="M251" s="44"/>
      <c r="N251" s="45"/>
      <c r="O251" s="44"/>
      <c r="P251" s="45"/>
      <c r="Q251" s="44"/>
      <c r="R251" s="45"/>
      <c r="S251" s="44"/>
      <c r="T251" s="45"/>
      <c r="U251" s="44"/>
      <c r="V251" s="54"/>
      <c r="W251" s="55"/>
      <c r="X251" s="45"/>
      <c r="Y251" s="44"/>
      <c r="Z251" s="44"/>
      <c r="AA251" s="44"/>
      <c r="BA251" s="43"/>
      <c r="BB251" s="44"/>
      <c r="BC251" s="45"/>
      <c r="BD251" s="44"/>
      <c r="BE251" s="45"/>
      <c r="BF251" s="44"/>
      <c r="BG251" s="45"/>
      <c r="BH251" s="44"/>
      <c r="BI251" s="45"/>
      <c r="BJ251" s="44"/>
    </row>
    <row r="252" spans="4:62" hidden="1" x14ac:dyDescent="0.5">
      <c r="D252" s="43"/>
      <c r="E252" s="44"/>
      <c r="F252" s="45"/>
      <c r="G252" s="44"/>
      <c r="H252" s="45"/>
      <c r="I252" s="44"/>
      <c r="J252" s="45"/>
      <c r="K252" s="44"/>
      <c r="L252" s="45"/>
      <c r="M252" s="44"/>
      <c r="N252" s="45"/>
      <c r="O252" s="44"/>
      <c r="P252" s="45"/>
      <c r="Q252" s="44"/>
      <c r="R252" s="45"/>
      <c r="S252" s="44"/>
      <c r="T252" s="45"/>
      <c r="U252" s="44"/>
      <c r="V252" s="54"/>
      <c r="W252" s="55"/>
      <c r="X252" s="45"/>
      <c r="Y252" s="44"/>
      <c r="Z252" s="44"/>
      <c r="AA252" s="44"/>
      <c r="BA252" s="43"/>
      <c r="BB252" s="44"/>
      <c r="BC252" s="45"/>
      <c r="BD252" s="44"/>
      <c r="BE252" s="45"/>
      <c r="BF252" s="44"/>
      <c r="BG252" s="45"/>
      <c r="BH252" s="44"/>
      <c r="BI252" s="45"/>
      <c r="BJ252" s="44"/>
    </row>
    <row r="253" spans="4:62" hidden="1" x14ac:dyDescent="0.5">
      <c r="D253" s="43"/>
      <c r="E253" s="44"/>
      <c r="F253" s="45"/>
      <c r="G253" s="44"/>
      <c r="H253" s="45"/>
      <c r="I253" s="44"/>
      <c r="J253" s="45"/>
      <c r="K253" s="44"/>
      <c r="L253" s="45"/>
      <c r="M253" s="44"/>
      <c r="N253" s="45"/>
      <c r="O253" s="44"/>
      <c r="P253" s="45"/>
      <c r="Q253" s="44"/>
      <c r="R253" s="45"/>
      <c r="S253" s="44"/>
      <c r="T253" s="45"/>
      <c r="U253" s="44"/>
      <c r="V253" s="54"/>
      <c r="W253" s="55"/>
      <c r="X253" s="45"/>
      <c r="Y253" s="44"/>
      <c r="Z253" s="44"/>
      <c r="AA253" s="44"/>
      <c r="BA253" s="43"/>
      <c r="BB253" s="44"/>
      <c r="BC253" s="45"/>
      <c r="BD253" s="44"/>
      <c r="BE253" s="45"/>
      <c r="BF253" s="44"/>
      <c r="BG253" s="45"/>
      <c r="BH253" s="44"/>
      <c r="BI253" s="45"/>
      <c r="BJ253" s="44"/>
    </row>
    <row r="254" spans="4:62" hidden="1" x14ac:dyDescent="0.5">
      <c r="D254" s="43"/>
      <c r="E254" s="44"/>
      <c r="F254" s="45"/>
      <c r="G254" s="44"/>
      <c r="H254" s="45"/>
      <c r="I254" s="44"/>
      <c r="J254" s="45"/>
      <c r="K254" s="44"/>
      <c r="L254" s="45"/>
      <c r="M254" s="44"/>
      <c r="N254" s="45"/>
      <c r="O254" s="44"/>
      <c r="P254" s="45"/>
      <c r="Q254" s="44"/>
      <c r="R254" s="45"/>
      <c r="S254" s="44"/>
      <c r="T254" s="45"/>
      <c r="U254" s="44"/>
      <c r="V254" s="54"/>
      <c r="W254" s="55"/>
      <c r="X254" s="45"/>
      <c r="Y254" s="44"/>
      <c r="Z254" s="44"/>
      <c r="AA254" s="44"/>
      <c r="BA254" s="43"/>
      <c r="BB254" s="44"/>
      <c r="BC254" s="45"/>
      <c r="BD254" s="44"/>
      <c r="BE254" s="45"/>
      <c r="BF254" s="44"/>
      <c r="BG254" s="45"/>
      <c r="BH254" s="44"/>
      <c r="BI254" s="45"/>
      <c r="BJ254" s="44"/>
    </row>
    <row r="255" spans="4:62" hidden="1" x14ac:dyDescent="0.5">
      <c r="D255" s="43"/>
      <c r="E255" s="44"/>
      <c r="F255" s="45"/>
      <c r="G255" s="44"/>
      <c r="H255" s="45"/>
      <c r="I255" s="44"/>
      <c r="J255" s="45"/>
      <c r="K255" s="44"/>
      <c r="L255" s="45"/>
      <c r="M255" s="44"/>
      <c r="N255" s="45"/>
      <c r="O255" s="44"/>
      <c r="P255" s="45"/>
      <c r="Q255" s="44"/>
      <c r="R255" s="45"/>
      <c r="S255" s="44"/>
      <c r="T255" s="45"/>
      <c r="U255" s="44"/>
      <c r="V255" s="54"/>
      <c r="W255" s="55"/>
      <c r="X255" s="45"/>
      <c r="Y255" s="44"/>
      <c r="Z255" s="44"/>
      <c r="AA255" s="44"/>
      <c r="BA255" s="43"/>
      <c r="BB255" s="44"/>
      <c r="BC255" s="45"/>
      <c r="BD255" s="44"/>
      <c r="BE255" s="45"/>
      <c r="BF255" s="44"/>
      <c r="BG255" s="45"/>
      <c r="BH255" s="44"/>
      <c r="BI255" s="45"/>
      <c r="BJ255" s="44"/>
    </row>
    <row r="256" spans="4:62" hidden="1" x14ac:dyDescent="0.5">
      <c r="D256" s="43"/>
      <c r="E256" s="44"/>
      <c r="F256" s="45"/>
      <c r="G256" s="44"/>
      <c r="H256" s="45"/>
      <c r="I256" s="44"/>
      <c r="J256" s="45"/>
      <c r="K256" s="44"/>
      <c r="L256" s="45"/>
      <c r="M256" s="44"/>
      <c r="N256" s="45"/>
      <c r="O256" s="44"/>
      <c r="P256" s="45"/>
      <c r="Q256" s="44"/>
      <c r="R256" s="45"/>
      <c r="S256" s="44"/>
      <c r="T256" s="45"/>
      <c r="U256" s="44"/>
      <c r="V256" s="54"/>
      <c r="W256" s="55"/>
      <c r="X256" s="45"/>
      <c r="Y256" s="44"/>
      <c r="Z256" s="44"/>
      <c r="AA256" s="44"/>
      <c r="BA256" s="43"/>
      <c r="BB256" s="44"/>
      <c r="BC256" s="45"/>
      <c r="BD256" s="44"/>
      <c r="BE256" s="45"/>
      <c r="BF256" s="44"/>
      <c r="BG256" s="45"/>
      <c r="BH256" s="44"/>
      <c r="BI256" s="45"/>
      <c r="BJ256" s="44"/>
    </row>
    <row r="257" spans="4:62" hidden="1" x14ac:dyDescent="0.5">
      <c r="D257" s="43"/>
      <c r="E257" s="44"/>
      <c r="F257" s="45"/>
      <c r="G257" s="44"/>
      <c r="H257" s="45"/>
      <c r="I257" s="44"/>
      <c r="J257" s="45"/>
      <c r="K257" s="44"/>
      <c r="L257" s="45"/>
      <c r="M257" s="44"/>
      <c r="N257" s="45"/>
      <c r="O257" s="44"/>
      <c r="P257" s="45"/>
      <c r="Q257" s="44"/>
      <c r="R257" s="45"/>
      <c r="S257" s="44"/>
      <c r="T257" s="45"/>
      <c r="U257" s="44"/>
      <c r="V257" s="54"/>
      <c r="W257" s="55"/>
      <c r="X257" s="45"/>
      <c r="Y257" s="44"/>
      <c r="Z257" s="44"/>
      <c r="AA257" s="44"/>
      <c r="BA257" s="43"/>
      <c r="BB257" s="44"/>
      <c r="BC257" s="45"/>
      <c r="BD257" s="44"/>
      <c r="BE257" s="45"/>
      <c r="BF257" s="44"/>
      <c r="BG257" s="45"/>
      <c r="BH257" s="44"/>
      <c r="BI257" s="45"/>
      <c r="BJ257" s="44"/>
    </row>
    <row r="258" spans="4:62" hidden="1" x14ac:dyDescent="0.5">
      <c r="D258" s="43"/>
      <c r="E258" s="44"/>
      <c r="F258" s="45"/>
      <c r="G258" s="44"/>
      <c r="H258" s="45"/>
      <c r="I258" s="44"/>
      <c r="J258" s="45"/>
      <c r="K258" s="44"/>
      <c r="L258" s="45"/>
      <c r="M258" s="44"/>
      <c r="N258" s="45"/>
      <c r="O258" s="44"/>
      <c r="P258" s="45"/>
      <c r="Q258" s="44"/>
      <c r="R258" s="45"/>
      <c r="S258" s="44"/>
      <c r="T258" s="45"/>
      <c r="U258" s="44"/>
      <c r="V258" s="54"/>
      <c r="W258" s="55"/>
      <c r="X258" s="45"/>
      <c r="Y258" s="44"/>
      <c r="Z258" s="44"/>
      <c r="AA258" s="44"/>
      <c r="BA258" s="43"/>
      <c r="BB258" s="44"/>
      <c r="BC258" s="45"/>
      <c r="BD258" s="44"/>
      <c r="BE258" s="45"/>
      <c r="BF258" s="44"/>
      <c r="BG258" s="45"/>
      <c r="BH258" s="44"/>
      <c r="BI258" s="45"/>
      <c r="BJ258" s="44"/>
    </row>
    <row r="259" spans="4:62" hidden="1" x14ac:dyDescent="0.5">
      <c r="D259" s="43"/>
      <c r="E259" s="44"/>
      <c r="F259" s="45"/>
      <c r="G259" s="44"/>
      <c r="H259" s="45"/>
      <c r="I259" s="44"/>
      <c r="J259" s="45"/>
      <c r="K259" s="44"/>
      <c r="L259" s="45"/>
      <c r="M259" s="44"/>
      <c r="N259" s="45"/>
      <c r="O259" s="44"/>
      <c r="P259" s="45"/>
      <c r="Q259" s="44"/>
      <c r="R259" s="45"/>
      <c r="S259" s="44"/>
      <c r="T259" s="45"/>
      <c r="U259" s="44"/>
      <c r="V259" s="54"/>
      <c r="W259" s="55"/>
      <c r="X259" s="45"/>
      <c r="Y259" s="44"/>
      <c r="Z259" s="44"/>
      <c r="AA259" s="44"/>
      <c r="BA259" s="43"/>
      <c r="BB259" s="44"/>
      <c r="BC259" s="45"/>
      <c r="BD259" s="44"/>
      <c r="BE259" s="45"/>
      <c r="BF259" s="44"/>
      <c r="BG259" s="45"/>
      <c r="BH259" s="44"/>
      <c r="BI259" s="45"/>
      <c r="BJ259" s="44"/>
    </row>
    <row r="260" spans="4:62" hidden="1" x14ac:dyDescent="0.5">
      <c r="D260" s="43"/>
      <c r="E260" s="44"/>
      <c r="F260" s="45"/>
      <c r="G260" s="44"/>
      <c r="H260" s="45"/>
      <c r="I260" s="44"/>
      <c r="J260" s="45"/>
      <c r="K260" s="44"/>
      <c r="L260" s="45"/>
      <c r="M260" s="44"/>
      <c r="N260" s="45"/>
      <c r="O260" s="44"/>
      <c r="P260" s="45"/>
      <c r="Q260" s="44"/>
      <c r="R260" s="45"/>
      <c r="S260" s="44"/>
      <c r="T260" s="45"/>
      <c r="U260" s="44"/>
      <c r="V260" s="54"/>
      <c r="W260" s="55"/>
      <c r="X260" s="45"/>
      <c r="Y260" s="44"/>
      <c r="Z260" s="44"/>
      <c r="AA260" s="44"/>
      <c r="BA260" s="43"/>
      <c r="BB260" s="44"/>
      <c r="BC260" s="45"/>
      <c r="BD260" s="44"/>
      <c r="BE260" s="45"/>
      <c r="BF260" s="44"/>
      <c r="BG260" s="45"/>
      <c r="BH260" s="44"/>
      <c r="BI260" s="45"/>
      <c r="BJ260" s="44"/>
    </row>
    <row r="261" spans="4:62" hidden="1" x14ac:dyDescent="0.5">
      <c r="D261" s="43"/>
      <c r="E261" s="44"/>
      <c r="F261" s="45"/>
      <c r="G261" s="44"/>
      <c r="H261" s="45"/>
      <c r="I261" s="44"/>
      <c r="J261" s="45"/>
      <c r="K261" s="44"/>
      <c r="L261" s="45"/>
      <c r="M261" s="44"/>
      <c r="N261" s="45"/>
      <c r="O261" s="44"/>
      <c r="P261" s="45"/>
      <c r="Q261" s="44"/>
      <c r="R261" s="45"/>
      <c r="S261" s="44"/>
      <c r="T261" s="45"/>
      <c r="U261" s="44"/>
      <c r="V261" s="54"/>
      <c r="W261" s="55"/>
      <c r="X261" s="45"/>
      <c r="Y261" s="44"/>
      <c r="Z261" s="44"/>
      <c r="AA261" s="44"/>
      <c r="BA261" s="43"/>
      <c r="BB261" s="44"/>
      <c r="BC261" s="45"/>
      <c r="BD261" s="44"/>
      <c r="BE261" s="45"/>
      <c r="BF261" s="44"/>
      <c r="BG261" s="45"/>
      <c r="BH261" s="44"/>
      <c r="BI261" s="45"/>
      <c r="BJ261" s="44"/>
    </row>
    <row r="262" spans="4:62" hidden="1" x14ac:dyDescent="0.5">
      <c r="D262" s="43"/>
      <c r="E262" s="44"/>
      <c r="F262" s="45"/>
      <c r="G262" s="44"/>
      <c r="H262" s="45"/>
      <c r="I262" s="44"/>
      <c r="J262" s="45"/>
      <c r="K262" s="44"/>
      <c r="L262" s="45"/>
      <c r="M262" s="44"/>
      <c r="N262" s="45"/>
      <c r="O262" s="44"/>
      <c r="P262" s="45"/>
      <c r="Q262" s="44"/>
      <c r="R262" s="45"/>
      <c r="S262" s="44"/>
      <c r="T262" s="45"/>
      <c r="U262" s="44"/>
      <c r="V262" s="54"/>
      <c r="W262" s="55"/>
      <c r="X262" s="45"/>
      <c r="Y262" s="44"/>
      <c r="Z262" s="44"/>
      <c r="AA262" s="44"/>
      <c r="BA262" s="43"/>
      <c r="BB262" s="44"/>
      <c r="BC262" s="45"/>
      <c r="BD262" s="44"/>
      <c r="BE262" s="45"/>
      <c r="BF262" s="44"/>
      <c r="BG262" s="45"/>
      <c r="BH262" s="44"/>
      <c r="BI262" s="45"/>
      <c r="BJ262" s="44"/>
    </row>
    <row r="263" spans="4:62" hidden="1" x14ac:dyDescent="0.5">
      <c r="D263" s="43"/>
      <c r="E263" s="44"/>
      <c r="F263" s="45"/>
      <c r="G263" s="44"/>
      <c r="H263" s="45"/>
      <c r="I263" s="44"/>
      <c r="J263" s="45"/>
      <c r="K263" s="44"/>
      <c r="L263" s="45"/>
      <c r="M263" s="44"/>
      <c r="N263" s="45"/>
      <c r="O263" s="44"/>
      <c r="P263" s="45"/>
      <c r="Q263" s="44"/>
      <c r="R263" s="45"/>
      <c r="S263" s="44"/>
      <c r="T263" s="45"/>
      <c r="U263" s="44"/>
      <c r="V263" s="54"/>
      <c r="W263" s="55"/>
      <c r="X263" s="45"/>
      <c r="Y263" s="44"/>
      <c r="Z263" s="44"/>
      <c r="AA263" s="44"/>
      <c r="BA263" s="43"/>
      <c r="BB263" s="44"/>
      <c r="BC263" s="45"/>
      <c r="BD263" s="44"/>
      <c r="BE263" s="45"/>
      <c r="BF263" s="44"/>
      <c r="BG263" s="45"/>
      <c r="BH263" s="44"/>
      <c r="BI263" s="45"/>
      <c r="BJ263" s="44"/>
    </row>
    <row r="264" spans="4:62" hidden="1" x14ac:dyDescent="0.5">
      <c r="D264" s="43"/>
      <c r="E264" s="44"/>
      <c r="F264" s="45"/>
      <c r="G264" s="44"/>
      <c r="H264" s="45"/>
      <c r="I264" s="44"/>
      <c r="J264" s="45"/>
      <c r="K264" s="44"/>
      <c r="L264" s="45"/>
      <c r="M264" s="44"/>
      <c r="N264" s="45"/>
      <c r="O264" s="44"/>
      <c r="P264" s="45"/>
      <c r="Q264" s="44"/>
      <c r="R264" s="45"/>
      <c r="S264" s="44"/>
      <c r="T264" s="45"/>
      <c r="U264" s="44"/>
      <c r="V264" s="54"/>
      <c r="W264" s="55"/>
      <c r="X264" s="45"/>
      <c r="Y264" s="44"/>
      <c r="Z264" s="44"/>
      <c r="AA264" s="44"/>
      <c r="BA264" s="43"/>
      <c r="BB264" s="44"/>
      <c r="BC264" s="45"/>
      <c r="BD264" s="44"/>
      <c r="BE264" s="45"/>
      <c r="BF264" s="44"/>
      <c r="BG264" s="45"/>
      <c r="BH264" s="44"/>
      <c r="BI264" s="45"/>
      <c r="BJ264" s="44"/>
    </row>
    <row r="265" spans="4:62" hidden="1" x14ac:dyDescent="0.5">
      <c r="D265" s="43"/>
      <c r="E265" s="44"/>
      <c r="F265" s="45"/>
      <c r="G265" s="44"/>
      <c r="H265" s="45"/>
      <c r="I265" s="44"/>
      <c r="J265" s="45"/>
      <c r="K265" s="44"/>
      <c r="L265" s="45"/>
      <c r="M265" s="44"/>
      <c r="N265" s="45"/>
      <c r="O265" s="44"/>
      <c r="P265" s="45"/>
      <c r="Q265" s="44"/>
      <c r="R265" s="45"/>
      <c r="S265" s="44"/>
      <c r="T265" s="45"/>
      <c r="U265" s="44"/>
      <c r="V265" s="54"/>
      <c r="W265" s="55"/>
      <c r="X265" s="45"/>
      <c r="Y265" s="44"/>
      <c r="Z265" s="44"/>
      <c r="AA265" s="44"/>
      <c r="BA265" s="43"/>
      <c r="BB265" s="44"/>
      <c r="BC265" s="45"/>
      <c r="BD265" s="44"/>
      <c r="BE265" s="45"/>
      <c r="BF265" s="44"/>
      <c r="BG265" s="45"/>
      <c r="BH265" s="44"/>
      <c r="BI265" s="45"/>
      <c r="BJ265" s="44"/>
    </row>
    <row r="266" spans="4:62" hidden="1" x14ac:dyDescent="0.5">
      <c r="D266" s="43"/>
      <c r="E266" s="44"/>
      <c r="F266" s="45"/>
      <c r="G266" s="44"/>
      <c r="H266" s="45"/>
      <c r="I266" s="44"/>
      <c r="J266" s="45"/>
      <c r="K266" s="44"/>
      <c r="L266" s="45"/>
      <c r="M266" s="44"/>
      <c r="N266" s="45"/>
      <c r="O266" s="44"/>
      <c r="P266" s="45"/>
      <c r="Q266" s="44"/>
      <c r="R266" s="45"/>
      <c r="S266" s="44"/>
      <c r="T266" s="45"/>
      <c r="U266" s="44"/>
      <c r="V266" s="54"/>
      <c r="W266" s="55"/>
      <c r="X266" s="45"/>
      <c r="Y266" s="44"/>
      <c r="Z266" s="44"/>
      <c r="AA266" s="44"/>
      <c r="BA266" s="43"/>
      <c r="BB266" s="44"/>
      <c r="BC266" s="45"/>
      <c r="BD266" s="44"/>
      <c r="BE266" s="45"/>
      <c r="BF266" s="44"/>
      <c r="BG266" s="45"/>
      <c r="BH266" s="44"/>
      <c r="BI266" s="45"/>
      <c r="BJ266" s="44"/>
    </row>
    <row r="267" spans="4:62" hidden="1" x14ac:dyDescent="0.5">
      <c r="D267" s="43"/>
      <c r="E267" s="44"/>
      <c r="F267" s="45"/>
      <c r="G267" s="44"/>
      <c r="H267" s="45"/>
      <c r="I267" s="44"/>
      <c r="J267" s="45"/>
      <c r="K267" s="44"/>
      <c r="L267" s="45"/>
      <c r="M267" s="44"/>
      <c r="N267" s="45"/>
      <c r="O267" s="44"/>
      <c r="P267" s="45"/>
      <c r="Q267" s="44"/>
      <c r="R267" s="45"/>
      <c r="S267" s="44"/>
      <c r="T267" s="45"/>
      <c r="U267" s="44"/>
      <c r="V267" s="54"/>
      <c r="W267" s="55"/>
      <c r="X267" s="45"/>
      <c r="Y267" s="44"/>
      <c r="Z267" s="44"/>
      <c r="AA267" s="44"/>
      <c r="BA267" s="43"/>
      <c r="BB267" s="44"/>
      <c r="BC267" s="45"/>
      <c r="BD267" s="44"/>
      <c r="BE267" s="45"/>
      <c r="BF267" s="44"/>
      <c r="BG267" s="45"/>
      <c r="BH267" s="44"/>
      <c r="BI267" s="45"/>
      <c r="BJ267" s="44"/>
    </row>
    <row r="268" spans="4:62" hidden="1" x14ac:dyDescent="0.5">
      <c r="D268" s="43"/>
      <c r="E268" s="44"/>
      <c r="F268" s="45"/>
      <c r="G268" s="44"/>
      <c r="H268" s="45"/>
      <c r="I268" s="44"/>
      <c r="J268" s="45"/>
      <c r="K268" s="44"/>
      <c r="L268" s="45"/>
      <c r="M268" s="44"/>
      <c r="N268" s="45"/>
      <c r="O268" s="44"/>
      <c r="P268" s="45"/>
      <c r="Q268" s="44"/>
      <c r="R268" s="45"/>
      <c r="S268" s="44"/>
      <c r="T268" s="45"/>
      <c r="U268" s="44"/>
      <c r="V268" s="54"/>
      <c r="W268" s="55"/>
      <c r="X268" s="45"/>
      <c r="Y268" s="44"/>
      <c r="Z268" s="44"/>
      <c r="AA268" s="44"/>
      <c r="BA268" s="43"/>
      <c r="BB268" s="44"/>
      <c r="BC268" s="45"/>
      <c r="BD268" s="44"/>
      <c r="BE268" s="45"/>
      <c r="BF268" s="44"/>
      <c r="BG268" s="45"/>
      <c r="BH268" s="44"/>
      <c r="BI268" s="45"/>
      <c r="BJ268" s="44"/>
    </row>
    <row r="269" spans="4:62" hidden="1" x14ac:dyDescent="0.5">
      <c r="D269" s="43"/>
      <c r="E269" s="44"/>
      <c r="F269" s="45"/>
      <c r="G269" s="44"/>
      <c r="H269" s="45"/>
      <c r="I269" s="44"/>
      <c r="J269" s="45"/>
      <c r="K269" s="44"/>
      <c r="L269" s="45"/>
      <c r="M269" s="44"/>
      <c r="N269" s="45"/>
      <c r="O269" s="44"/>
      <c r="P269" s="45"/>
      <c r="Q269" s="44"/>
      <c r="R269" s="45"/>
      <c r="S269" s="44"/>
      <c r="T269" s="45"/>
      <c r="U269" s="44"/>
      <c r="V269" s="54"/>
      <c r="W269" s="55"/>
      <c r="X269" s="45"/>
      <c r="Y269" s="44"/>
      <c r="Z269" s="44"/>
      <c r="AA269" s="44"/>
      <c r="BA269" s="43"/>
      <c r="BB269" s="44"/>
      <c r="BC269" s="45"/>
      <c r="BD269" s="44"/>
      <c r="BE269" s="45"/>
      <c r="BF269" s="44"/>
      <c r="BG269" s="45"/>
      <c r="BH269" s="44"/>
      <c r="BI269" s="45"/>
      <c r="BJ269" s="44"/>
    </row>
    <row r="270" spans="4:62" hidden="1" x14ac:dyDescent="0.5">
      <c r="D270" s="43"/>
      <c r="E270" s="44"/>
      <c r="F270" s="45"/>
      <c r="G270" s="44"/>
      <c r="H270" s="45"/>
      <c r="I270" s="44"/>
      <c r="J270" s="45"/>
      <c r="K270" s="44"/>
      <c r="L270" s="45"/>
      <c r="M270" s="44"/>
      <c r="N270" s="45"/>
      <c r="O270" s="44"/>
      <c r="P270" s="45"/>
      <c r="Q270" s="44"/>
      <c r="R270" s="45"/>
      <c r="S270" s="44"/>
      <c r="T270" s="45"/>
      <c r="U270" s="44"/>
      <c r="V270" s="54"/>
      <c r="W270" s="55"/>
      <c r="X270" s="45"/>
      <c r="Y270" s="44"/>
      <c r="Z270" s="44"/>
      <c r="AA270" s="44"/>
      <c r="BA270" s="43"/>
      <c r="BB270" s="44"/>
      <c r="BC270" s="45"/>
      <c r="BD270" s="44"/>
      <c r="BE270" s="45"/>
      <c r="BF270" s="44"/>
      <c r="BG270" s="45"/>
      <c r="BH270" s="44"/>
      <c r="BI270" s="45"/>
      <c r="BJ270" s="44"/>
    </row>
    <row r="271" spans="4:62" hidden="1" x14ac:dyDescent="0.5">
      <c r="D271" s="43"/>
      <c r="E271" s="44"/>
      <c r="F271" s="45"/>
      <c r="G271" s="44"/>
      <c r="H271" s="45"/>
      <c r="I271" s="44"/>
      <c r="J271" s="45"/>
      <c r="K271" s="44"/>
      <c r="L271" s="45"/>
      <c r="M271" s="44"/>
      <c r="N271" s="45"/>
      <c r="O271" s="44"/>
      <c r="P271" s="45"/>
      <c r="Q271" s="44"/>
      <c r="R271" s="45"/>
      <c r="S271" s="44"/>
      <c r="T271" s="45"/>
      <c r="U271" s="44"/>
      <c r="V271" s="54"/>
      <c r="W271" s="55"/>
      <c r="X271" s="45"/>
      <c r="Y271" s="44"/>
      <c r="Z271" s="44"/>
      <c r="AA271" s="44"/>
      <c r="BA271" s="43"/>
      <c r="BB271" s="44"/>
      <c r="BC271" s="45"/>
      <c r="BD271" s="44"/>
      <c r="BE271" s="45"/>
      <c r="BF271" s="44"/>
      <c r="BG271" s="45"/>
      <c r="BH271" s="44"/>
      <c r="BI271" s="45"/>
      <c r="BJ271" s="44"/>
    </row>
    <row r="272" spans="4:62" hidden="1" x14ac:dyDescent="0.5">
      <c r="D272" s="43"/>
      <c r="E272" s="44"/>
      <c r="F272" s="45"/>
      <c r="G272" s="44"/>
      <c r="H272" s="45"/>
      <c r="I272" s="44"/>
      <c r="J272" s="45"/>
      <c r="K272" s="44"/>
      <c r="L272" s="45"/>
      <c r="M272" s="44"/>
      <c r="N272" s="45"/>
      <c r="O272" s="44"/>
      <c r="P272" s="45"/>
      <c r="Q272" s="44"/>
      <c r="R272" s="45"/>
      <c r="S272" s="44"/>
      <c r="T272" s="45"/>
      <c r="U272" s="44"/>
      <c r="V272" s="54"/>
      <c r="W272" s="55"/>
      <c r="X272" s="45"/>
      <c r="Y272" s="44"/>
      <c r="Z272" s="44"/>
      <c r="AA272" s="44"/>
      <c r="BA272" s="43"/>
      <c r="BB272" s="44"/>
      <c r="BC272" s="45"/>
      <c r="BD272" s="44"/>
      <c r="BE272" s="45"/>
      <c r="BF272" s="44"/>
      <c r="BG272" s="45"/>
      <c r="BH272" s="44"/>
      <c r="BI272" s="45"/>
      <c r="BJ272" s="44"/>
    </row>
    <row r="273" spans="4:62" hidden="1" x14ac:dyDescent="0.5">
      <c r="D273" s="43"/>
      <c r="E273" s="44"/>
      <c r="F273" s="45"/>
      <c r="G273" s="44"/>
      <c r="H273" s="45"/>
      <c r="I273" s="44"/>
      <c r="J273" s="45"/>
      <c r="K273" s="44"/>
      <c r="L273" s="45"/>
      <c r="M273" s="44"/>
      <c r="N273" s="45"/>
      <c r="O273" s="44"/>
      <c r="P273" s="45"/>
      <c r="Q273" s="44"/>
      <c r="R273" s="45"/>
      <c r="S273" s="44"/>
      <c r="T273" s="45"/>
      <c r="U273" s="44"/>
      <c r="V273" s="54"/>
      <c r="W273" s="55"/>
      <c r="X273" s="45"/>
      <c r="Y273" s="44"/>
      <c r="Z273" s="44"/>
      <c r="AA273" s="44"/>
      <c r="BA273" s="43"/>
      <c r="BB273" s="44"/>
      <c r="BC273" s="45"/>
      <c r="BD273" s="44"/>
      <c r="BE273" s="45"/>
      <c r="BF273" s="44"/>
      <c r="BG273" s="45"/>
      <c r="BH273" s="44"/>
      <c r="BI273" s="45"/>
      <c r="BJ273" s="44"/>
    </row>
    <row r="274" spans="4:62" hidden="1" x14ac:dyDescent="0.5">
      <c r="D274" s="43"/>
      <c r="E274" s="44"/>
      <c r="F274" s="45"/>
      <c r="G274" s="44"/>
      <c r="H274" s="45"/>
      <c r="I274" s="44"/>
      <c r="J274" s="45"/>
      <c r="K274" s="44"/>
      <c r="L274" s="45"/>
      <c r="M274" s="44"/>
      <c r="N274" s="45"/>
      <c r="O274" s="44"/>
      <c r="P274" s="45"/>
      <c r="Q274" s="44"/>
      <c r="R274" s="45"/>
      <c r="S274" s="44"/>
      <c r="T274" s="45"/>
      <c r="U274" s="44"/>
      <c r="V274" s="54"/>
      <c r="W274" s="55"/>
      <c r="X274" s="45"/>
      <c r="Y274" s="44"/>
      <c r="Z274" s="44"/>
      <c r="AA274" s="44"/>
      <c r="BA274" s="43"/>
      <c r="BB274" s="44"/>
      <c r="BC274" s="45"/>
      <c r="BD274" s="44"/>
      <c r="BE274" s="45"/>
      <c r="BF274" s="44"/>
      <c r="BG274" s="45"/>
      <c r="BH274" s="44"/>
      <c r="BI274" s="45"/>
      <c r="BJ274" s="44"/>
    </row>
    <row r="275" spans="4:62" hidden="1" x14ac:dyDescent="0.5">
      <c r="D275" s="43"/>
      <c r="E275" s="44"/>
      <c r="F275" s="45"/>
      <c r="G275" s="44"/>
      <c r="H275" s="45"/>
      <c r="I275" s="44"/>
      <c r="J275" s="45"/>
      <c r="K275" s="44"/>
      <c r="L275" s="45"/>
      <c r="M275" s="44"/>
      <c r="N275" s="45"/>
      <c r="O275" s="44"/>
      <c r="P275" s="45"/>
      <c r="Q275" s="44"/>
      <c r="R275" s="45"/>
      <c r="S275" s="44"/>
      <c r="T275" s="45"/>
      <c r="U275" s="44"/>
      <c r="V275" s="54"/>
      <c r="W275" s="55"/>
      <c r="X275" s="45"/>
      <c r="Y275" s="44"/>
      <c r="Z275" s="44"/>
      <c r="AA275" s="44"/>
      <c r="BA275" s="43"/>
      <c r="BB275" s="44"/>
      <c r="BC275" s="45"/>
      <c r="BD275" s="44"/>
      <c r="BE275" s="45"/>
      <c r="BF275" s="44"/>
      <c r="BG275" s="45"/>
      <c r="BH275" s="44"/>
      <c r="BI275" s="45"/>
      <c r="BJ275" s="44"/>
    </row>
    <row r="276" spans="4:62" hidden="1" x14ac:dyDescent="0.5">
      <c r="D276" s="43"/>
      <c r="E276" s="44"/>
      <c r="F276" s="45"/>
      <c r="G276" s="44"/>
      <c r="H276" s="45"/>
      <c r="I276" s="44"/>
      <c r="J276" s="45"/>
      <c r="K276" s="44"/>
      <c r="L276" s="45"/>
      <c r="M276" s="44"/>
      <c r="N276" s="45"/>
      <c r="O276" s="44"/>
      <c r="P276" s="45"/>
      <c r="Q276" s="44"/>
      <c r="R276" s="45"/>
      <c r="S276" s="44"/>
      <c r="T276" s="45"/>
      <c r="U276" s="44"/>
      <c r="V276" s="54"/>
      <c r="W276" s="55"/>
      <c r="X276" s="45"/>
      <c r="Y276" s="44"/>
      <c r="Z276" s="44"/>
      <c r="AA276" s="44"/>
      <c r="BA276" s="43"/>
      <c r="BB276" s="44"/>
      <c r="BC276" s="45"/>
      <c r="BD276" s="44"/>
      <c r="BE276" s="45"/>
      <c r="BF276" s="44"/>
      <c r="BG276" s="45"/>
      <c r="BH276" s="44"/>
      <c r="BI276" s="45"/>
      <c r="BJ276" s="44"/>
    </row>
    <row r="277" spans="4:62" hidden="1" x14ac:dyDescent="0.5">
      <c r="D277" s="43"/>
      <c r="E277" s="44"/>
      <c r="F277" s="45"/>
      <c r="G277" s="44"/>
      <c r="H277" s="45"/>
      <c r="I277" s="44"/>
      <c r="J277" s="45"/>
      <c r="K277" s="44"/>
      <c r="L277" s="45"/>
      <c r="M277" s="44"/>
      <c r="N277" s="45"/>
      <c r="O277" s="44"/>
      <c r="P277" s="45"/>
      <c r="Q277" s="44"/>
      <c r="R277" s="45"/>
      <c r="S277" s="44"/>
      <c r="T277" s="45"/>
      <c r="U277" s="44"/>
      <c r="V277" s="54"/>
      <c r="W277" s="55"/>
      <c r="X277" s="45"/>
      <c r="Y277" s="44"/>
      <c r="Z277" s="44"/>
      <c r="AA277" s="44"/>
      <c r="BA277" s="43"/>
      <c r="BB277" s="44"/>
      <c r="BC277" s="45"/>
      <c r="BD277" s="44"/>
      <c r="BE277" s="45"/>
      <c r="BF277" s="44"/>
      <c r="BG277" s="45"/>
      <c r="BH277" s="44"/>
      <c r="BI277" s="45"/>
      <c r="BJ277" s="44"/>
    </row>
    <row r="278" spans="4:62" hidden="1" x14ac:dyDescent="0.5">
      <c r="D278" s="43"/>
      <c r="E278" s="44"/>
      <c r="F278" s="45"/>
      <c r="G278" s="44"/>
      <c r="H278" s="45"/>
      <c r="I278" s="44"/>
      <c r="J278" s="45"/>
      <c r="K278" s="44"/>
      <c r="L278" s="45"/>
      <c r="M278" s="44"/>
      <c r="N278" s="45"/>
      <c r="O278" s="44"/>
      <c r="P278" s="45"/>
      <c r="Q278" s="44"/>
      <c r="R278" s="45"/>
      <c r="S278" s="44"/>
      <c r="T278" s="45"/>
      <c r="U278" s="44"/>
      <c r="V278" s="54"/>
      <c r="W278" s="55"/>
      <c r="X278" s="45"/>
      <c r="Y278" s="44"/>
      <c r="Z278" s="44"/>
      <c r="AA278" s="44"/>
      <c r="BA278" s="43"/>
      <c r="BB278" s="44"/>
      <c r="BC278" s="45"/>
      <c r="BD278" s="44"/>
      <c r="BE278" s="45"/>
      <c r="BF278" s="44"/>
      <c r="BG278" s="45"/>
      <c r="BH278" s="44"/>
      <c r="BI278" s="45"/>
      <c r="BJ278" s="44"/>
    </row>
    <row r="279" spans="4:62" hidden="1" x14ac:dyDescent="0.5">
      <c r="D279" s="43"/>
      <c r="E279" s="44"/>
      <c r="F279" s="45"/>
      <c r="G279" s="44"/>
      <c r="H279" s="45"/>
      <c r="I279" s="44"/>
      <c r="J279" s="45"/>
      <c r="K279" s="44"/>
      <c r="L279" s="45"/>
      <c r="M279" s="44"/>
      <c r="N279" s="45"/>
      <c r="O279" s="44"/>
      <c r="P279" s="45"/>
      <c r="Q279" s="44"/>
      <c r="R279" s="45"/>
      <c r="S279" s="44"/>
      <c r="T279" s="45"/>
      <c r="U279" s="44"/>
      <c r="V279" s="54"/>
      <c r="W279" s="55"/>
      <c r="X279" s="45"/>
      <c r="Y279" s="44"/>
      <c r="Z279" s="44"/>
      <c r="AA279" s="44"/>
      <c r="BA279" s="43"/>
      <c r="BB279" s="44"/>
      <c r="BC279" s="45"/>
      <c r="BD279" s="44"/>
      <c r="BE279" s="45"/>
      <c r="BF279" s="44"/>
      <c r="BG279" s="45"/>
      <c r="BH279" s="44"/>
      <c r="BI279" s="45"/>
      <c r="BJ279" s="44"/>
    </row>
    <row r="280" spans="4:62" hidden="1" x14ac:dyDescent="0.5">
      <c r="D280" s="43"/>
      <c r="E280" s="44"/>
      <c r="F280" s="45"/>
      <c r="G280" s="44"/>
      <c r="H280" s="45"/>
      <c r="I280" s="44"/>
      <c r="J280" s="45"/>
      <c r="K280" s="44"/>
      <c r="L280" s="45"/>
      <c r="M280" s="44"/>
      <c r="N280" s="45"/>
      <c r="O280" s="44"/>
      <c r="P280" s="45"/>
      <c r="Q280" s="44"/>
      <c r="R280" s="45"/>
      <c r="S280" s="44"/>
      <c r="T280" s="45"/>
      <c r="U280" s="44"/>
      <c r="V280" s="54"/>
      <c r="W280" s="55"/>
      <c r="X280" s="45"/>
      <c r="Y280" s="44"/>
      <c r="Z280" s="44"/>
      <c r="AA280" s="44"/>
      <c r="BA280" s="43"/>
      <c r="BB280" s="44"/>
      <c r="BC280" s="45"/>
      <c r="BD280" s="44"/>
      <c r="BE280" s="45"/>
      <c r="BF280" s="44"/>
      <c r="BG280" s="45"/>
      <c r="BH280" s="44"/>
      <c r="BI280" s="45"/>
      <c r="BJ280" s="44"/>
    </row>
    <row r="281" spans="4:62" hidden="1" x14ac:dyDescent="0.5">
      <c r="D281" s="43"/>
      <c r="E281" s="44"/>
      <c r="F281" s="45"/>
      <c r="G281" s="44"/>
      <c r="H281" s="45"/>
      <c r="I281" s="44"/>
      <c r="J281" s="45"/>
      <c r="K281" s="44"/>
      <c r="L281" s="45"/>
      <c r="M281" s="44"/>
      <c r="N281" s="45"/>
      <c r="O281" s="44"/>
      <c r="P281" s="45"/>
      <c r="Q281" s="44"/>
      <c r="R281" s="45"/>
      <c r="S281" s="44"/>
      <c r="T281" s="45"/>
      <c r="U281" s="44"/>
      <c r="V281" s="54"/>
      <c r="W281" s="55"/>
      <c r="X281" s="45"/>
      <c r="Y281" s="44"/>
      <c r="Z281" s="44"/>
      <c r="AA281" s="44"/>
      <c r="BA281" s="43"/>
      <c r="BB281" s="44"/>
      <c r="BC281" s="45"/>
      <c r="BD281" s="44"/>
      <c r="BE281" s="45"/>
      <c r="BF281" s="44"/>
      <c r="BG281" s="45"/>
      <c r="BH281" s="44"/>
      <c r="BI281" s="45"/>
      <c r="BJ281" s="44"/>
    </row>
    <row r="282" spans="4:62" hidden="1" x14ac:dyDescent="0.5">
      <c r="D282" s="43"/>
      <c r="E282" s="44"/>
      <c r="F282" s="45"/>
      <c r="G282" s="44"/>
      <c r="H282" s="45"/>
      <c r="I282" s="44"/>
      <c r="J282" s="45"/>
      <c r="K282" s="44"/>
      <c r="L282" s="45"/>
      <c r="M282" s="44"/>
      <c r="N282" s="45"/>
      <c r="O282" s="44"/>
      <c r="P282" s="45"/>
      <c r="Q282" s="44"/>
      <c r="R282" s="45"/>
      <c r="S282" s="44"/>
      <c r="T282" s="45"/>
      <c r="U282" s="44"/>
      <c r="V282" s="54"/>
      <c r="W282" s="55"/>
      <c r="X282" s="45"/>
      <c r="Y282" s="44"/>
      <c r="Z282" s="44"/>
      <c r="AA282" s="44"/>
      <c r="BA282" s="43"/>
      <c r="BB282" s="44"/>
      <c r="BC282" s="45"/>
      <c r="BD282" s="44"/>
      <c r="BE282" s="45"/>
      <c r="BF282" s="44"/>
      <c r="BG282" s="45"/>
      <c r="BH282" s="44"/>
      <c r="BI282" s="45"/>
      <c r="BJ282" s="44"/>
    </row>
    <row r="283" spans="4:62" hidden="1" x14ac:dyDescent="0.5">
      <c r="D283" s="43"/>
      <c r="E283" s="44"/>
      <c r="F283" s="45"/>
      <c r="G283" s="44"/>
      <c r="H283" s="45"/>
      <c r="I283" s="44"/>
      <c r="J283" s="45"/>
      <c r="K283" s="44"/>
      <c r="L283" s="45"/>
      <c r="M283" s="44"/>
      <c r="N283" s="45"/>
      <c r="O283" s="44"/>
      <c r="P283" s="45"/>
      <c r="Q283" s="44"/>
      <c r="R283" s="45"/>
      <c r="S283" s="44"/>
      <c r="T283" s="45"/>
      <c r="U283" s="44"/>
      <c r="V283" s="54"/>
      <c r="W283" s="55"/>
      <c r="X283" s="45"/>
      <c r="Y283" s="44"/>
      <c r="Z283" s="44"/>
      <c r="AA283" s="44"/>
      <c r="BA283" s="43"/>
      <c r="BB283" s="44"/>
      <c r="BC283" s="45"/>
      <c r="BD283" s="44"/>
      <c r="BE283" s="45"/>
      <c r="BF283" s="44"/>
      <c r="BG283" s="45"/>
      <c r="BH283" s="44"/>
      <c r="BI283" s="45"/>
      <c r="BJ283" s="44"/>
    </row>
    <row r="284" spans="4:62" hidden="1" x14ac:dyDescent="0.5">
      <c r="D284" s="43"/>
      <c r="E284" s="44"/>
      <c r="F284" s="45"/>
      <c r="G284" s="44"/>
      <c r="H284" s="45"/>
      <c r="I284" s="44"/>
      <c r="J284" s="45"/>
      <c r="K284" s="44"/>
      <c r="L284" s="45"/>
      <c r="M284" s="44"/>
      <c r="N284" s="45"/>
      <c r="O284" s="44"/>
      <c r="P284" s="45"/>
      <c r="Q284" s="44"/>
      <c r="R284" s="45"/>
      <c r="S284" s="44"/>
      <c r="T284" s="45"/>
      <c r="U284" s="44"/>
      <c r="V284" s="54"/>
      <c r="W284" s="55"/>
      <c r="X284" s="45"/>
      <c r="Y284" s="44"/>
      <c r="Z284" s="44"/>
      <c r="AA284" s="44"/>
      <c r="BA284" s="43"/>
      <c r="BB284" s="44"/>
      <c r="BC284" s="45"/>
      <c r="BD284" s="44"/>
      <c r="BE284" s="45"/>
      <c r="BF284" s="44"/>
      <c r="BG284" s="45"/>
      <c r="BH284" s="44"/>
      <c r="BI284" s="45"/>
      <c r="BJ284" s="44"/>
    </row>
    <row r="285" spans="4:62" hidden="1" x14ac:dyDescent="0.5">
      <c r="D285" s="43"/>
      <c r="E285" s="44"/>
      <c r="F285" s="45"/>
      <c r="G285" s="44"/>
      <c r="H285" s="45"/>
      <c r="I285" s="44"/>
      <c r="J285" s="45"/>
      <c r="K285" s="44"/>
      <c r="L285" s="45"/>
      <c r="M285" s="44"/>
      <c r="N285" s="45"/>
      <c r="O285" s="44"/>
      <c r="P285" s="45"/>
      <c r="Q285" s="44"/>
      <c r="R285" s="45"/>
      <c r="S285" s="44"/>
      <c r="T285" s="45"/>
      <c r="U285" s="44"/>
      <c r="V285" s="54"/>
      <c r="W285" s="55"/>
      <c r="X285" s="45"/>
      <c r="Y285" s="44"/>
      <c r="Z285" s="44"/>
      <c r="AA285" s="44"/>
      <c r="BA285" s="43"/>
      <c r="BB285" s="44"/>
      <c r="BC285" s="45"/>
      <c r="BD285" s="44"/>
      <c r="BE285" s="45"/>
      <c r="BF285" s="44"/>
      <c r="BG285" s="45"/>
      <c r="BH285" s="44"/>
      <c r="BI285" s="45"/>
      <c r="BJ285" s="44"/>
    </row>
    <row r="286" spans="4:62" hidden="1" x14ac:dyDescent="0.5">
      <c r="D286" s="43"/>
      <c r="E286" s="44"/>
      <c r="F286" s="45"/>
      <c r="G286" s="44"/>
      <c r="H286" s="45"/>
      <c r="I286" s="44"/>
      <c r="J286" s="45"/>
      <c r="K286" s="44"/>
      <c r="L286" s="45"/>
      <c r="M286" s="44"/>
      <c r="N286" s="45"/>
      <c r="O286" s="44"/>
      <c r="P286" s="45"/>
      <c r="Q286" s="44"/>
      <c r="R286" s="45"/>
      <c r="S286" s="44"/>
      <c r="T286" s="45"/>
      <c r="U286" s="44"/>
      <c r="V286" s="54"/>
      <c r="W286" s="55"/>
      <c r="X286" s="45"/>
      <c r="Y286" s="44"/>
      <c r="Z286" s="44"/>
      <c r="AA286" s="44"/>
      <c r="BA286" s="43"/>
      <c r="BB286" s="44"/>
      <c r="BC286" s="45"/>
      <c r="BD286" s="44"/>
      <c r="BE286" s="45"/>
      <c r="BF286" s="44"/>
      <c r="BG286" s="45"/>
      <c r="BH286" s="44"/>
      <c r="BI286" s="45"/>
      <c r="BJ286" s="44"/>
    </row>
    <row r="287" spans="4:62" hidden="1" x14ac:dyDescent="0.5">
      <c r="D287" s="43"/>
      <c r="E287" s="44"/>
      <c r="F287" s="45"/>
      <c r="G287" s="44"/>
      <c r="H287" s="45"/>
      <c r="I287" s="44"/>
      <c r="J287" s="45"/>
      <c r="K287" s="44"/>
      <c r="L287" s="45"/>
      <c r="M287" s="44"/>
      <c r="N287" s="45"/>
      <c r="O287" s="44"/>
      <c r="P287" s="45"/>
      <c r="Q287" s="44"/>
      <c r="R287" s="45"/>
      <c r="S287" s="44"/>
      <c r="T287" s="45"/>
      <c r="U287" s="44"/>
      <c r="V287" s="54"/>
      <c r="W287" s="55"/>
      <c r="X287" s="45"/>
      <c r="Y287" s="44"/>
      <c r="Z287" s="44"/>
      <c r="AA287" s="44"/>
      <c r="BA287" s="43"/>
      <c r="BB287" s="44"/>
      <c r="BC287" s="45"/>
      <c r="BD287" s="44"/>
      <c r="BE287" s="45"/>
      <c r="BF287" s="44"/>
      <c r="BG287" s="45"/>
      <c r="BH287" s="44"/>
      <c r="BI287" s="45"/>
      <c r="BJ287" s="44"/>
    </row>
    <row r="288" spans="4:62" hidden="1" x14ac:dyDescent="0.5">
      <c r="D288" s="43"/>
      <c r="E288" s="44"/>
      <c r="F288" s="45"/>
      <c r="G288" s="44"/>
      <c r="H288" s="45"/>
      <c r="I288" s="44"/>
      <c r="J288" s="45"/>
      <c r="K288" s="44"/>
      <c r="L288" s="45"/>
      <c r="M288" s="44"/>
      <c r="N288" s="45"/>
      <c r="O288" s="44"/>
      <c r="P288" s="45"/>
      <c r="Q288" s="44"/>
      <c r="R288" s="45"/>
      <c r="S288" s="44"/>
      <c r="T288" s="45"/>
      <c r="U288" s="44"/>
      <c r="V288" s="54"/>
      <c r="W288" s="55"/>
      <c r="X288" s="45"/>
      <c r="Y288" s="44"/>
      <c r="Z288" s="44"/>
      <c r="AA288" s="44"/>
      <c r="BA288" s="43"/>
      <c r="BB288" s="44"/>
      <c r="BC288" s="45"/>
      <c r="BD288" s="44"/>
      <c r="BE288" s="45"/>
      <c r="BF288" s="44"/>
      <c r="BG288" s="45"/>
      <c r="BH288" s="44"/>
      <c r="BI288" s="45"/>
      <c r="BJ288" s="44"/>
    </row>
    <row r="289" spans="4:62" hidden="1" x14ac:dyDescent="0.5">
      <c r="D289" s="43"/>
      <c r="E289" s="44"/>
      <c r="F289" s="45"/>
      <c r="G289" s="44"/>
      <c r="H289" s="45"/>
      <c r="I289" s="44"/>
      <c r="J289" s="45"/>
      <c r="K289" s="44"/>
      <c r="L289" s="45"/>
      <c r="M289" s="44"/>
      <c r="N289" s="45"/>
      <c r="O289" s="44"/>
      <c r="P289" s="45"/>
      <c r="Q289" s="44"/>
      <c r="R289" s="45"/>
      <c r="S289" s="44"/>
      <c r="T289" s="45"/>
      <c r="U289" s="44"/>
      <c r="V289" s="54"/>
      <c r="W289" s="55"/>
      <c r="X289" s="45"/>
      <c r="Y289" s="44"/>
      <c r="Z289" s="44"/>
      <c r="AA289" s="44"/>
      <c r="BA289" s="43"/>
      <c r="BB289" s="44"/>
      <c r="BC289" s="45"/>
      <c r="BD289" s="44"/>
      <c r="BE289" s="45"/>
      <c r="BF289" s="44"/>
      <c r="BG289" s="45"/>
      <c r="BH289" s="44"/>
      <c r="BI289" s="45"/>
      <c r="BJ289" s="44"/>
    </row>
    <row r="290" spans="4:62" hidden="1" x14ac:dyDescent="0.5">
      <c r="D290" s="43"/>
      <c r="E290" s="44"/>
      <c r="F290" s="45"/>
      <c r="G290" s="44"/>
      <c r="H290" s="45"/>
      <c r="I290" s="44"/>
      <c r="J290" s="45"/>
      <c r="K290" s="44"/>
      <c r="L290" s="45"/>
      <c r="M290" s="44"/>
      <c r="N290" s="45"/>
      <c r="O290" s="44"/>
      <c r="P290" s="45"/>
      <c r="Q290" s="44"/>
      <c r="R290" s="45"/>
      <c r="S290" s="44"/>
      <c r="T290" s="45"/>
      <c r="U290" s="44"/>
      <c r="V290" s="54"/>
      <c r="W290" s="55"/>
      <c r="X290" s="45"/>
      <c r="Y290" s="44"/>
      <c r="Z290" s="44"/>
      <c r="AA290" s="44"/>
      <c r="BA290" s="43"/>
      <c r="BB290" s="44"/>
      <c r="BC290" s="45"/>
      <c r="BD290" s="44"/>
      <c r="BE290" s="45"/>
      <c r="BF290" s="44"/>
      <c r="BG290" s="45"/>
      <c r="BH290" s="44"/>
      <c r="BI290" s="45"/>
      <c r="BJ290" s="44"/>
    </row>
    <row r="291" spans="4:62" hidden="1" x14ac:dyDescent="0.5">
      <c r="D291" s="43"/>
      <c r="E291" s="44"/>
      <c r="F291" s="45"/>
      <c r="G291" s="44"/>
      <c r="H291" s="45"/>
      <c r="I291" s="44"/>
      <c r="J291" s="45"/>
      <c r="K291" s="44"/>
      <c r="L291" s="45"/>
      <c r="M291" s="44"/>
      <c r="N291" s="45"/>
      <c r="O291" s="44"/>
      <c r="P291" s="45"/>
      <c r="Q291" s="44"/>
      <c r="R291" s="45"/>
      <c r="S291" s="44"/>
      <c r="T291" s="45"/>
      <c r="U291" s="44"/>
      <c r="V291" s="54"/>
      <c r="W291" s="55"/>
      <c r="X291" s="45"/>
      <c r="Y291" s="44"/>
      <c r="Z291" s="44"/>
      <c r="AA291" s="44"/>
      <c r="BA291" s="43"/>
      <c r="BB291" s="44"/>
      <c r="BC291" s="45"/>
      <c r="BD291" s="44"/>
      <c r="BE291" s="45"/>
      <c r="BF291" s="44"/>
      <c r="BG291" s="45"/>
      <c r="BH291" s="44"/>
      <c r="BI291" s="45"/>
      <c r="BJ291" s="44"/>
    </row>
    <row r="292" spans="4:62" hidden="1" x14ac:dyDescent="0.5">
      <c r="D292" s="43"/>
      <c r="E292" s="44"/>
      <c r="F292" s="45"/>
      <c r="G292" s="44"/>
      <c r="H292" s="45"/>
      <c r="I292" s="44"/>
      <c r="J292" s="45"/>
      <c r="K292" s="44"/>
      <c r="L292" s="45"/>
      <c r="M292" s="44"/>
      <c r="N292" s="45"/>
      <c r="O292" s="44"/>
      <c r="P292" s="45"/>
      <c r="Q292" s="44"/>
      <c r="R292" s="45"/>
      <c r="S292" s="44"/>
      <c r="T292" s="45"/>
      <c r="U292" s="44"/>
      <c r="V292" s="54"/>
      <c r="W292" s="55"/>
      <c r="X292" s="45"/>
      <c r="Y292" s="44"/>
      <c r="Z292" s="44"/>
      <c r="AA292" s="44"/>
      <c r="BA292" s="43"/>
      <c r="BB292" s="44"/>
      <c r="BC292" s="45"/>
      <c r="BD292" s="44"/>
      <c r="BE292" s="45"/>
      <c r="BF292" s="44"/>
      <c r="BG292" s="45"/>
      <c r="BH292" s="44"/>
      <c r="BI292" s="45"/>
      <c r="BJ292" s="44"/>
    </row>
    <row r="293" spans="4:62" hidden="1" x14ac:dyDescent="0.5">
      <c r="D293" s="43"/>
      <c r="E293" s="44"/>
      <c r="F293" s="45"/>
      <c r="G293" s="44"/>
      <c r="H293" s="45"/>
      <c r="I293" s="44"/>
      <c r="J293" s="45"/>
      <c r="K293" s="44"/>
      <c r="L293" s="45"/>
      <c r="M293" s="44"/>
      <c r="N293" s="45"/>
      <c r="O293" s="44"/>
      <c r="P293" s="45"/>
      <c r="Q293" s="44"/>
      <c r="R293" s="45"/>
      <c r="S293" s="44"/>
      <c r="T293" s="45"/>
      <c r="U293" s="44"/>
      <c r="V293" s="54"/>
      <c r="W293" s="55"/>
      <c r="X293" s="45"/>
      <c r="Y293" s="44"/>
      <c r="Z293" s="44"/>
      <c r="AA293" s="44"/>
      <c r="BA293" s="43"/>
      <c r="BB293" s="44"/>
      <c r="BC293" s="45"/>
      <c r="BD293" s="44"/>
      <c r="BE293" s="45"/>
      <c r="BF293" s="44"/>
      <c r="BG293" s="45"/>
      <c r="BH293" s="44"/>
      <c r="BI293" s="45"/>
      <c r="BJ293" s="44"/>
    </row>
    <row r="294" spans="4:62" hidden="1" x14ac:dyDescent="0.5">
      <c r="D294" s="43"/>
      <c r="E294" s="44"/>
      <c r="F294" s="45"/>
      <c r="G294" s="44"/>
      <c r="H294" s="45"/>
      <c r="I294" s="44"/>
      <c r="J294" s="45"/>
      <c r="K294" s="44"/>
      <c r="L294" s="45"/>
      <c r="M294" s="44"/>
      <c r="N294" s="45"/>
      <c r="O294" s="44"/>
      <c r="P294" s="45"/>
      <c r="Q294" s="44"/>
      <c r="R294" s="45"/>
      <c r="S294" s="44"/>
      <c r="T294" s="45"/>
      <c r="U294" s="44"/>
      <c r="V294" s="54"/>
      <c r="W294" s="55"/>
      <c r="X294" s="45"/>
      <c r="Y294" s="44"/>
      <c r="Z294" s="44"/>
      <c r="AA294" s="44"/>
      <c r="BA294" s="43"/>
      <c r="BB294" s="44"/>
      <c r="BC294" s="45"/>
      <c r="BD294" s="44"/>
      <c r="BE294" s="45"/>
      <c r="BF294" s="44"/>
      <c r="BG294" s="45"/>
      <c r="BH294" s="44"/>
      <c r="BI294" s="45"/>
      <c r="BJ294" s="44"/>
    </row>
    <row r="295" spans="4:62" hidden="1" x14ac:dyDescent="0.5">
      <c r="D295" s="43"/>
      <c r="E295" s="44"/>
      <c r="F295" s="45"/>
      <c r="G295" s="44"/>
      <c r="H295" s="45"/>
      <c r="I295" s="44"/>
      <c r="J295" s="45"/>
      <c r="K295" s="44"/>
      <c r="L295" s="45"/>
      <c r="M295" s="44"/>
      <c r="N295" s="45"/>
      <c r="O295" s="44"/>
      <c r="P295" s="45"/>
      <c r="Q295" s="44"/>
      <c r="R295" s="45"/>
      <c r="S295" s="44"/>
      <c r="T295" s="45"/>
      <c r="U295" s="44"/>
      <c r="V295" s="54"/>
      <c r="W295" s="55"/>
      <c r="X295" s="45"/>
      <c r="Y295" s="44"/>
      <c r="Z295" s="44"/>
      <c r="AA295" s="44"/>
      <c r="BA295" s="43"/>
      <c r="BB295" s="44"/>
      <c r="BC295" s="45"/>
      <c r="BD295" s="44"/>
      <c r="BE295" s="45"/>
      <c r="BF295" s="44"/>
      <c r="BG295" s="45"/>
      <c r="BH295" s="44"/>
      <c r="BI295" s="45"/>
      <c r="BJ295" s="44"/>
    </row>
    <row r="296" spans="4:62" hidden="1" x14ac:dyDescent="0.5">
      <c r="D296" s="43"/>
      <c r="E296" s="44"/>
      <c r="F296" s="45"/>
      <c r="G296" s="44"/>
      <c r="H296" s="45"/>
      <c r="I296" s="44"/>
      <c r="J296" s="45"/>
      <c r="K296" s="44"/>
      <c r="L296" s="45"/>
      <c r="M296" s="44"/>
      <c r="N296" s="45"/>
      <c r="O296" s="44"/>
      <c r="P296" s="45"/>
      <c r="Q296" s="44"/>
      <c r="R296" s="45"/>
      <c r="S296" s="44"/>
      <c r="T296" s="45"/>
      <c r="U296" s="44"/>
      <c r="V296" s="54"/>
      <c r="W296" s="55"/>
      <c r="X296" s="45"/>
      <c r="Y296" s="44"/>
      <c r="Z296" s="44"/>
      <c r="AA296" s="44"/>
      <c r="BA296" s="43"/>
      <c r="BB296" s="44"/>
      <c r="BC296" s="45"/>
      <c r="BD296" s="44"/>
      <c r="BE296" s="45"/>
      <c r="BF296" s="44"/>
      <c r="BG296" s="45"/>
      <c r="BH296" s="44"/>
      <c r="BI296" s="45"/>
      <c r="BJ296" s="44"/>
    </row>
    <row r="297" spans="4:62" hidden="1" x14ac:dyDescent="0.5">
      <c r="D297" s="43"/>
      <c r="E297" s="44"/>
      <c r="F297" s="45"/>
      <c r="G297" s="44"/>
      <c r="H297" s="45"/>
      <c r="I297" s="44"/>
      <c r="J297" s="45"/>
      <c r="K297" s="44"/>
      <c r="L297" s="45"/>
      <c r="M297" s="44"/>
      <c r="N297" s="45"/>
      <c r="O297" s="44"/>
      <c r="P297" s="45"/>
      <c r="Q297" s="44"/>
      <c r="R297" s="45"/>
      <c r="S297" s="44"/>
      <c r="T297" s="45"/>
      <c r="U297" s="44"/>
      <c r="V297" s="54"/>
      <c r="W297" s="55"/>
      <c r="X297" s="45"/>
      <c r="Y297" s="44"/>
      <c r="Z297" s="44"/>
      <c r="AA297" s="44"/>
      <c r="BA297" s="43"/>
      <c r="BB297" s="44"/>
      <c r="BC297" s="45"/>
      <c r="BD297" s="44"/>
      <c r="BE297" s="45"/>
      <c r="BF297" s="44"/>
      <c r="BG297" s="45"/>
      <c r="BH297" s="44"/>
      <c r="BI297" s="45"/>
      <c r="BJ297" s="44"/>
    </row>
    <row r="298" spans="4:62" hidden="1" x14ac:dyDescent="0.5">
      <c r="D298" s="43"/>
      <c r="E298" s="44"/>
      <c r="F298" s="45"/>
      <c r="G298" s="44"/>
      <c r="H298" s="45"/>
      <c r="I298" s="44"/>
      <c r="J298" s="45"/>
      <c r="K298" s="44"/>
      <c r="L298" s="45"/>
      <c r="M298" s="44"/>
      <c r="N298" s="45"/>
      <c r="O298" s="44"/>
      <c r="P298" s="45"/>
      <c r="Q298" s="44"/>
      <c r="R298" s="45"/>
      <c r="S298" s="44"/>
      <c r="T298" s="45"/>
      <c r="U298" s="44"/>
      <c r="V298" s="54"/>
      <c r="W298" s="55"/>
      <c r="X298" s="45"/>
      <c r="Y298" s="44"/>
      <c r="Z298" s="44"/>
      <c r="AA298" s="44"/>
      <c r="BA298" s="43"/>
      <c r="BB298" s="44"/>
      <c r="BC298" s="45"/>
      <c r="BD298" s="44"/>
      <c r="BE298" s="45"/>
      <c r="BF298" s="44"/>
      <c r="BG298" s="45"/>
      <c r="BH298" s="44"/>
      <c r="BI298" s="45"/>
      <c r="BJ298" s="44"/>
    </row>
    <row r="299" spans="4:62" hidden="1" x14ac:dyDescent="0.5">
      <c r="D299" s="43"/>
      <c r="E299" s="44"/>
      <c r="F299" s="45"/>
      <c r="G299" s="44"/>
      <c r="H299" s="45"/>
      <c r="I299" s="44"/>
      <c r="J299" s="45"/>
      <c r="K299" s="44"/>
      <c r="L299" s="45"/>
      <c r="M299" s="44"/>
      <c r="N299" s="45"/>
      <c r="O299" s="44"/>
      <c r="P299" s="45"/>
      <c r="Q299" s="44"/>
      <c r="R299" s="45"/>
      <c r="S299" s="44"/>
      <c r="T299" s="45"/>
      <c r="U299" s="44"/>
      <c r="V299" s="54"/>
      <c r="W299" s="55"/>
      <c r="X299" s="45"/>
      <c r="Y299" s="44"/>
      <c r="Z299" s="44"/>
      <c r="AA299" s="44"/>
      <c r="BA299" s="43"/>
      <c r="BB299" s="44"/>
      <c r="BC299" s="45"/>
      <c r="BD299" s="44"/>
      <c r="BE299" s="45"/>
      <c r="BF299" s="44"/>
      <c r="BG299" s="45"/>
      <c r="BH299" s="44"/>
      <c r="BI299" s="45"/>
      <c r="BJ299" s="44"/>
    </row>
    <row r="300" spans="4:62" hidden="1" x14ac:dyDescent="0.5">
      <c r="D300" s="43"/>
      <c r="E300" s="44"/>
      <c r="F300" s="45"/>
      <c r="G300" s="44"/>
      <c r="H300" s="45"/>
      <c r="I300" s="44"/>
      <c r="J300" s="45"/>
      <c r="K300" s="44"/>
      <c r="L300" s="45"/>
      <c r="M300" s="44"/>
      <c r="N300" s="45"/>
      <c r="O300" s="44"/>
      <c r="P300" s="45"/>
      <c r="Q300" s="44"/>
      <c r="R300" s="45"/>
      <c r="S300" s="44"/>
      <c r="T300" s="45"/>
      <c r="U300" s="44"/>
      <c r="V300" s="54"/>
      <c r="W300" s="55"/>
      <c r="X300" s="45"/>
      <c r="Y300" s="44"/>
      <c r="Z300" s="44"/>
      <c r="AA300" s="44"/>
      <c r="BA300" s="43"/>
      <c r="BB300" s="44"/>
      <c r="BC300" s="45"/>
      <c r="BD300" s="44"/>
      <c r="BE300" s="45"/>
      <c r="BF300" s="44"/>
      <c r="BG300" s="45"/>
      <c r="BH300" s="44"/>
      <c r="BI300" s="45"/>
      <c r="BJ300" s="44"/>
    </row>
    <row r="301" spans="4:62" hidden="1" x14ac:dyDescent="0.5">
      <c r="D301" s="43"/>
      <c r="E301" s="44"/>
      <c r="F301" s="45"/>
      <c r="G301" s="44"/>
      <c r="H301" s="45"/>
      <c r="I301" s="44"/>
      <c r="J301" s="45"/>
      <c r="K301" s="44"/>
      <c r="L301" s="45"/>
      <c r="M301" s="44"/>
      <c r="N301" s="45"/>
      <c r="O301" s="44"/>
      <c r="P301" s="45"/>
      <c r="Q301" s="44"/>
      <c r="R301" s="45"/>
      <c r="S301" s="44"/>
      <c r="T301" s="45"/>
      <c r="U301" s="44"/>
      <c r="V301" s="54"/>
      <c r="W301" s="55"/>
      <c r="X301" s="45"/>
      <c r="Y301" s="44"/>
      <c r="Z301" s="44"/>
      <c r="AA301" s="44"/>
      <c r="BA301" s="43"/>
      <c r="BB301" s="44"/>
      <c r="BC301" s="45"/>
      <c r="BD301" s="44"/>
      <c r="BE301" s="45"/>
      <c r="BF301" s="44"/>
      <c r="BG301" s="45"/>
      <c r="BH301" s="44"/>
      <c r="BI301" s="45"/>
      <c r="BJ301" s="44"/>
    </row>
    <row r="302" spans="4:62" hidden="1" x14ac:dyDescent="0.5">
      <c r="D302" s="43"/>
      <c r="E302" s="44"/>
      <c r="F302" s="45"/>
      <c r="G302" s="44"/>
      <c r="H302" s="45"/>
      <c r="I302" s="44"/>
      <c r="J302" s="45"/>
      <c r="K302" s="44"/>
      <c r="L302" s="45"/>
      <c r="M302" s="44"/>
      <c r="N302" s="45"/>
      <c r="O302" s="44"/>
      <c r="P302" s="45"/>
      <c r="Q302" s="44"/>
      <c r="R302" s="45"/>
      <c r="S302" s="44"/>
      <c r="T302" s="45"/>
      <c r="U302" s="44"/>
      <c r="V302" s="54"/>
      <c r="W302" s="55"/>
      <c r="X302" s="45"/>
      <c r="Y302" s="44"/>
      <c r="Z302" s="44"/>
      <c r="AA302" s="44"/>
      <c r="BA302" s="43"/>
      <c r="BB302" s="44"/>
      <c r="BC302" s="45"/>
      <c r="BD302" s="44"/>
      <c r="BE302" s="45"/>
      <c r="BF302" s="44"/>
      <c r="BG302" s="45"/>
      <c r="BH302" s="44"/>
      <c r="BI302" s="45"/>
      <c r="BJ302" s="44"/>
    </row>
    <row r="303" spans="4:62" hidden="1" x14ac:dyDescent="0.5">
      <c r="D303" s="43"/>
      <c r="E303" s="44"/>
      <c r="F303" s="45"/>
      <c r="G303" s="44"/>
      <c r="H303" s="45"/>
      <c r="I303" s="44"/>
      <c r="J303" s="45"/>
      <c r="K303" s="44"/>
      <c r="L303" s="45"/>
      <c r="M303" s="44"/>
      <c r="N303" s="45"/>
      <c r="O303" s="44"/>
      <c r="P303" s="45"/>
      <c r="Q303" s="44"/>
      <c r="R303" s="45"/>
      <c r="S303" s="44"/>
      <c r="T303" s="45"/>
      <c r="U303" s="44"/>
      <c r="V303" s="54"/>
      <c r="W303" s="55"/>
      <c r="X303" s="45"/>
      <c r="Y303" s="44"/>
      <c r="Z303" s="44"/>
      <c r="AA303" s="44"/>
      <c r="BA303" s="43"/>
      <c r="BB303" s="44"/>
      <c r="BC303" s="45"/>
      <c r="BD303" s="44"/>
      <c r="BE303" s="45"/>
      <c r="BF303" s="44"/>
      <c r="BG303" s="45"/>
      <c r="BH303" s="44"/>
      <c r="BI303" s="45"/>
      <c r="BJ303" s="44"/>
    </row>
    <row r="304" spans="4:62" hidden="1" x14ac:dyDescent="0.5">
      <c r="D304" s="43"/>
      <c r="E304" s="44"/>
      <c r="F304" s="45"/>
      <c r="G304" s="44"/>
      <c r="H304" s="45"/>
      <c r="I304" s="44"/>
      <c r="J304" s="45"/>
      <c r="K304" s="44"/>
      <c r="L304" s="45"/>
      <c r="M304" s="44"/>
      <c r="N304" s="45"/>
      <c r="O304" s="44"/>
      <c r="P304" s="45"/>
      <c r="Q304" s="44"/>
      <c r="R304" s="45"/>
      <c r="S304" s="44"/>
      <c r="T304" s="45"/>
      <c r="U304" s="44"/>
      <c r="V304" s="54"/>
      <c r="W304" s="55"/>
      <c r="X304" s="45"/>
      <c r="Y304" s="44"/>
      <c r="Z304" s="44"/>
      <c r="AA304" s="44"/>
      <c r="BA304" s="43"/>
      <c r="BB304" s="44"/>
      <c r="BC304" s="45"/>
      <c r="BD304" s="44"/>
      <c r="BE304" s="45"/>
      <c r="BF304" s="44"/>
      <c r="BG304" s="45"/>
      <c r="BH304" s="44"/>
      <c r="BI304" s="45"/>
      <c r="BJ304" s="44"/>
    </row>
    <row r="305" spans="4:62" hidden="1" x14ac:dyDescent="0.5">
      <c r="D305" s="43"/>
      <c r="E305" s="44"/>
      <c r="F305" s="45"/>
      <c r="G305" s="44"/>
      <c r="H305" s="45"/>
      <c r="I305" s="44"/>
      <c r="J305" s="45"/>
      <c r="K305" s="44"/>
      <c r="L305" s="45"/>
      <c r="M305" s="44"/>
      <c r="N305" s="45"/>
      <c r="O305" s="44"/>
      <c r="P305" s="45"/>
      <c r="Q305" s="44"/>
      <c r="R305" s="45"/>
      <c r="S305" s="44"/>
      <c r="T305" s="45"/>
      <c r="U305" s="44"/>
      <c r="V305" s="54"/>
      <c r="W305" s="55"/>
      <c r="X305" s="45"/>
      <c r="Y305" s="44"/>
      <c r="Z305" s="44"/>
      <c r="AA305" s="44"/>
      <c r="BA305" s="43"/>
      <c r="BB305" s="44"/>
      <c r="BC305" s="45"/>
      <c r="BD305" s="44"/>
      <c r="BE305" s="45"/>
      <c r="BF305" s="44"/>
      <c r="BG305" s="45"/>
      <c r="BH305" s="44"/>
      <c r="BI305" s="45"/>
      <c r="BJ305" s="44"/>
    </row>
    <row r="306" spans="4:62" hidden="1" x14ac:dyDescent="0.5">
      <c r="D306" s="43"/>
      <c r="E306" s="44"/>
      <c r="F306" s="45"/>
      <c r="G306" s="44"/>
      <c r="H306" s="45"/>
      <c r="I306" s="44"/>
      <c r="J306" s="45"/>
      <c r="K306" s="44"/>
      <c r="L306" s="45"/>
      <c r="M306" s="44"/>
      <c r="N306" s="45"/>
      <c r="O306" s="44"/>
      <c r="P306" s="45"/>
      <c r="Q306" s="44"/>
      <c r="R306" s="45"/>
      <c r="S306" s="44"/>
      <c r="T306" s="45"/>
      <c r="U306" s="44"/>
      <c r="V306" s="54"/>
      <c r="W306" s="55"/>
      <c r="X306" s="45"/>
      <c r="Y306" s="44"/>
      <c r="Z306" s="44"/>
      <c r="AA306" s="44"/>
      <c r="BA306" s="43"/>
      <c r="BB306" s="44"/>
      <c r="BC306" s="45"/>
      <c r="BD306" s="44"/>
      <c r="BE306" s="45"/>
      <c r="BF306" s="44"/>
      <c r="BG306" s="45"/>
      <c r="BH306" s="44"/>
      <c r="BI306" s="45"/>
      <c r="BJ306" s="44"/>
    </row>
    <row r="307" spans="4:62" hidden="1" x14ac:dyDescent="0.5">
      <c r="D307" s="43"/>
      <c r="E307" s="44"/>
      <c r="F307" s="45"/>
      <c r="G307" s="44"/>
      <c r="H307" s="45"/>
      <c r="I307" s="44"/>
      <c r="J307" s="45"/>
      <c r="K307" s="44"/>
      <c r="L307" s="45"/>
      <c r="M307" s="44"/>
      <c r="N307" s="45"/>
      <c r="O307" s="44"/>
      <c r="P307" s="45"/>
      <c r="Q307" s="44"/>
      <c r="R307" s="45"/>
      <c r="S307" s="44"/>
      <c r="T307" s="45"/>
      <c r="U307" s="44"/>
      <c r="V307" s="54"/>
      <c r="W307" s="55"/>
      <c r="X307" s="45"/>
      <c r="Y307" s="44"/>
      <c r="Z307" s="44"/>
      <c r="AA307" s="44"/>
      <c r="BA307" s="43"/>
      <c r="BB307" s="44"/>
      <c r="BC307" s="45"/>
      <c r="BD307" s="44"/>
      <c r="BE307" s="45"/>
      <c r="BF307" s="44"/>
      <c r="BG307" s="45"/>
      <c r="BH307" s="44"/>
      <c r="BI307" s="45"/>
      <c r="BJ307" s="44"/>
    </row>
    <row r="308" spans="4:62" hidden="1" x14ac:dyDescent="0.5">
      <c r="D308" s="43"/>
      <c r="E308" s="44"/>
      <c r="F308" s="45"/>
      <c r="G308" s="44"/>
      <c r="H308" s="45"/>
      <c r="I308" s="44"/>
      <c r="J308" s="45"/>
      <c r="K308" s="44"/>
      <c r="L308" s="45"/>
      <c r="M308" s="44"/>
      <c r="N308" s="45"/>
      <c r="O308" s="44"/>
      <c r="P308" s="45"/>
      <c r="Q308" s="44"/>
      <c r="R308" s="45"/>
      <c r="S308" s="44"/>
      <c r="T308" s="45"/>
      <c r="U308" s="44"/>
      <c r="V308" s="54"/>
      <c r="W308" s="55"/>
      <c r="X308" s="45"/>
      <c r="Y308" s="44"/>
      <c r="Z308" s="44"/>
      <c r="AA308" s="44"/>
      <c r="BA308" s="43"/>
      <c r="BB308" s="44"/>
      <c r="BC308" s="45"/>
      <c r="BD308" s="44"/>
      <c r="BE308" s="45"/>
      <c r="BF308" s="44"/>
      <c r="BG308" s="45"/>
      <c r="BH308" s="44"/>
      <c r="BI308" s="45"/>
      <c r="BJ308" s="44"/>
    </row>
    <row r="309" spans="4:62" hidden="1" x14ac:dyDescent="0.5">
      <c r="D309" s="43"/>
      <c r="E309" s="44"/>
      <c r="F309" s="45"/>
      <c r="G309" s="44"/>
      <c r="H309" s="45"/>
      <c r="I309" s="44"/>
      <c r="J309" s="45"/>
      <c r="K309" s="44"/>
      <c r="L309" s="45"/>
      <c r="M309" s="44"/>
      <c r="N309" s="45"/>
      <c r="O309" s="44"/>
      <c r="P309" s="45"/>
      <c r="Q309" s="44"/>
      <c r="R309" s="45"/>
      <c r="S309" s="44"/>
      <c r="T309" s="45"/>
      <c r="U309" s="44"/>
      <c r="V309" s="54"/>
      <c r="W309" s="55"/>
      <c r="X309" s="45"/>
      <c r="Y309" s="44"/>
      <c r="Z309" s="44"/>
      <c r="AA309" s="44"/>
      <c r="BA309" s="43"/>
      <c r="BB309" s="44"/>
      <c r="BC309" s="45"/>
      <c r="BD309" s="44"/>
      <c r="BE309" s="45"/>
      <c r="BF309" s="44"/>
      <c r="BG309" s="45"/>
      <c r="BH309" s="44"/>
      <c r="BI309" s="45"/>
      <c r="BJ309" s="44"/>
    </row>
    <row r="310" spans="4:62" hidden="1" x14ac:dyDescent="0.5">
      <c r="D310" s="43"/>
      <c r="E310" s="44"/>
      <c r="F310" s="45"/>
      <c r="G310" s="44"/>
      <c r="H310" s="45"/>
      <c r="I310" s="44"/>
      <c r="J310" s="45"/>
      <c r="K310" s="44"/>
      <c r="L310" s="45"/>
      <c r="M310" s="44"/>
      <c r="N310" s="45"/>
      <c r="O310" s="44"/>
      <c r="P310" s="45"/>
      <c r="Q310" s="44"/>
      <c r="R310" s="45"/>
      <c r="S310" s="44"/>
      <c r="T310" s="45"/>
      <c r="U310" s="44"/>
      <c r="V310" s="54"/>
      <c r="W310" s="55"/>
      <c r="X310" s="45"/>
      <c r="Y310" s="44"/>
      <c r="Z310" s="44"/>
      <c r="AA310" s="44"/>
      <c r="BA310" s="43"/>
      <c r="BB310" s="44"/>
      <c r="BC310" s="45"/>
      <c r="BD310" s="44"/>
      <c r="BE310" s="45"/>
      <c r="BF310" s="44"/>
      <c r="BG310" s="45"/>
      <c r="BH310" s="44"/>
      <c r="BI310" s="45"/>
      <c r="BJ310" s="44"/>
    </row>
    <row r="311" spans="4:62" hidden="1" x14ac:dyDescent="0.5">
      <c r="D311" s="43"/>
      <c r="E311" s="44"/>
      <c r="F311" s="45"/>
      <c r="G311" s="44"/>
      <c r="H311" s="45"/>
      <c r="I311" s="44"/>
      <c r="J311" s="45"/>
      <c r="K311" s="44"/>
      <c r="L311" s="45"/>
      <c r="M311" s="44"/>
      <c r="N311" s="45"/>
      <c r="O311" s="44"/>
      <c r="P311" s="45"/>
      <c r="Q311" s="44"/>
      <c r="R311" s="45"/>
      <c r="S311" s="44"/>
      <c r="T311" s="45"/>
      <c r="U311" s="44"/>
      <c r="V311" s="54"/>
      <c r="W311" s="55"/>
      <c r="X311" s="45"/>
      <c r="Y311" s="44"/>
      <c r="Z311" s="44"/>
      <c r="AA311" s="44"/>
      <c r="BA311" s="43"/>
      <c r="BB311" s="44"/>
      <c r="BC311" s="45"/>
      <c r="BD311" s="44"/>
      <c r="BE311" s="45"/>
      <c r="BF311" s="44"/>
      <c r="BG311" s="45"/>
      <c r="BH311" s="44"/>
      <c r="BI311" s="45"/>
      <c r="BJ311" s="44"/>
    </row>
    <row r="312" spans="4:62" hidden="1" x14ac:dyDescent="0.5">
      <c r="D312" s="43"/>
      <c r="E312" s="44"/>
      <c r="F312" s="45"/>
      <c r="G312" s="44"/>
      <c r="H312" s="45"/>
      <c r="I312" s="44"/>
      <c r="J312" s="45"/>
      <c r="K312" s="44"/>
      <c r="L312" s="45"/>
      <c r="M312" s="44"/>
      <c r="N312" s="45"/>
      <c r="O312" s="44"/>
      <c r="P312" s="45"/>
      <c r="Q312" s="44"/>
      <c r="R312" s="45"/>
      <c r="S312" s="44"/>
      <c r="T312" s="45"/>
      <c r="U312" s="44"/>
      <c r="V312" s="54"/>
      <c r="W312" s="55"/>
      <c r="X312" s="45"/>
      <c r="Y312" s="44"/>
      <c r="Z312" s="44"/>
      <c r="AA312" s="44"/>
      <c r="BA312" s="43"/>
      <c r="BB312" s="44"/>
      <c r="BC312" s="45"/>
      <c r="BD312" s="44"/>
      <c r="BE312" s="45"/>
      <c r="BF312" s="44"/>
      <c r="BG312" s="45"/>
      <c r="BH312" s="44"/>
      <c r="BI312" s="45"/>
      <c r="BJ312" s="44"/>
    </row>
    <row r="313" spans="4:62" hidden="1" x14ac:dyDescent="0.5">
      <c r="D313" s="43"/>
      <c r="E313" s="44"/>
      <c r="F313" s="45"/>
      <c r="G313" s="44"/>
      <c r="H313" s="45"/>
      <c r="I313" s="44"/>
      <c r="J313" s="45"/>
      <c r="K313" s="44"/>
      <c r="L313" s="45"/>
      <c r="M313" s="44"/>
      <c r="N313" s="45"/>
      <c r="O313" s="44"/>
      <c r="P313" s="45"/>
      <c r="Q313" s="44"/>
      <c r="R313" s="45"/>
      <c r="S313" s="44"/>
      <c r="T313" s="45"/>
      <c r="U313" s="44"/>
      <c r="V313" s="54"/>
      <c r="W313" s="55"/>
      <c r="X313" s="45"/>
      <c r="Y313" s="44"/>
      <c r="Z313" s="44"/>
      <c r="AA313" s="44"/>
      <c r="BA313" s="43"/>
      <c r="BB313" s="44"/>
      <c r="BC313" s="45"/>
      <c r="BD313" s="44"/>
      <c r="BE313" s="45"/>
      <c r="BF313" s="44"/>
      <c r="BG313" s="45"/>
      <c r="BH313" s="44"/>
      <c r="BI313" s="45"/>
      <c r="BJ313" s="44"/>
    </row>
    <row r="314" spans="4:62" hidden="1" x14ac:dyDescent="0.5">
      <c r="D314" s="43"/>
      <c r="E314" s="44"/>
      <c r="F314" s="45"/>
      <c r="G314" s="44"/>
      <c r="H314" s="45"/>
      <c r="I314" s="44"/>
      <c r="J314" s="45"/>
      <c r="K314" s="44"/>
      <c r="L314" s="45"/>
      <c r="M314" s="44"/>
      <c r="N314" s="45"/>
      <c r="O314" s="44"/>
      <c r="P314" s="45"/>
      <c r="Q314" s="44"/>
      <c r="R314" s="45"/>
      <c r="S314" s="44"/>
      <c r="T314" s="45"/>
      <c r="U314" s="44"/>
      <c r="V314" s="54"/>
      <c r="W314" s="55"/>
      <c r="X314" s="45"/>
      <c r="Y314" s="44"/>
      <c r="Z314" s="44"/>
      <c r="AA314" s="44"/>
      <c r="BA314" s="43"/>
      <c r="BB314" s="44"/>
      <c r="BC314" s="45"/>
      <c r="BD314" s="44"/>
      <c r="BE314" s="45"/>
      <c r="BF314" s="44"/>
      <c r="BG314" s="45"/>
      <c r="BH314" s="44"/>
      <c r="BI314" s="45"/>
      <c r="BJ314" s="44"/>
    </row>
    <row r="315" spans="4:62" hidden="1" x14ac:dyDescent="0.5">
      <c r="D315" s="43"/>
      <c r="E315" s="44"/>
      <c r="F315" s="45"/>
      <c r="G315" s="44"/>
      <c r="H315" s="45"/>
      <c r="I315" s="44"/>
      <c r="J315" s="45"/>
      <c r="K315" s="44"/>
      <c r="L315" s="45"/>
      <c r="M315" s="44"/>
      <c r="N315" s="45"/>
      <c r="O315" s="44"/>
      <c r="P315" s="45"/>
      <c r="Q315" s="44"/>
      <c r="R315" s="45"/>
      <c r="S315" s="44"/>
      <c r="T315" s="45"/>
      <c r="U315" s="44"/>
      <c r="V315" s="54"/>
      <c r="W315" s="55"/>
      <c r="X315" s="45"/>
      <c r="Y315" s="44"/>
      <c r="Z315" s="44"/>
      <c r="AA315" s="44"/>
      <c r="BA315" s="43"/>
      <c r="BB315" s="44"/>
      <c r="BC315" s="45"/>
      <c r="BD315" s="44"/>
      <c r="BE315" s="45"/>
      <c r="BF315" s="44"/>
      <c r="BG315" s="45"/>
      <c r="BH315" s="44"/>
      <c r="BI315" s="45"/>
      <c r="BJ315" s="44"/>
    </row>
    <row r="316" spans="4:62" hidden="1" x14ac:dyDescent="0.5">
      <c r="D316" s="43"/>
      <c r="E316" s="44"/>
      <c r="F316" s="45"/>
      <c r="G316" s="44"/>
      <c r="H316" s="45"/>
      <c r="I316" s="44"/>
      <c r="J316" s="45"/>
      <c r="K316" s="44"/>
      <c r="L316" s="45"/>
      <c r="M316" s="44"/>
      <c r="N316" s="45"/>
      <c r="O316" s="44"/>
      <c r="P316" s="45"/>
      <c r="Q316" s="44"/>
      <c r="R316" s="45"/>
      <c r="S316" s="44"/>
      <c r="T316" s="45"/>
      <c r="U316" s="44"/>
      <c r="V316" s="54"/>
      <c r="W316" s="55"/>
      <c r="X316" s="45"/>
      <c r="Y316" s="44"/>
      <c r="Z316" s="44"/>
      <c r="AA316" s="44"/>
      <c r="BA316" s="43"/>
      <c r="BB316" s="44"/>
      <c r="BC316" s="45"/>
      <c r="BD316" s="44"/>
      <c r="BE316" s="45"/>
      <c r="BF316" s="44"/>
      <c r="BG316" s="45"/>
      <c r="BH316" s="44"/>
      <c r="BI316" s="45"/>
      <c r="BJ316" s="44"/>
    </row>
    <row r="317" spans="4:62" hidden="1" x14ac:dyDescent="0.5">
      <c r="D317" s="43"/>
      <c r="E317" s="44"/>
      <c r="F317" s="45"/>
      <c r="G317" s="44"/>
      <c r="H317" s="45"/>
      <c r="I317" s="44"/>
      <c r="J317" s="45"/>
      <c r="K317" s="44"/>
      <c r="L317" s="45"/>
      <c r="M317" s="44"/>
      <c r="N317" s="45"/>
      <c r="O317" s="44"/>
      <c r="P317" s="45"/>
      <c r="Q317" s="44"/>
      <c r="R317" s="45"/>
      <c r="S317" s="44"/>
      <c r="T317" s="45"/>
      <c r="U317" s="44"/>
      <c r="V317" s="54"/>
      <c r="W317" s="55"/>
      <c r="X317" s="45"/>
      <c r="Y317" s="44"/>
      <c r="Z317" s="44"/>
      <c r="AA317" s="44"/>
      <c r="BA317" s="43"/>
      <c r="BB317" s="44"/>
      <c r="BC317" s="45"/>
      <c r="BD317" s="44"/>
      <c r="BE317" s="45"/>
      <c r="BF317" s="44"/>
      <c r="BG317" s="45"/>
      <c r="BH317" s="44"/>
      <c r="BI317" s="45"/>
      <c r="BJ317" s="44"/>
    </row>
    <row r="318" spans="4:62" hidden="1" x14ac:dyDescent="0.5">
      <c r="D318" s="43"/>
      <c r="E318" s="44"/>
      <c r="F318" s="45"/>
      <c r="G318" s="44"/>
      <c r="H318" s="45"/>
      <c r="I318" s="44"/>
      <c r="J318" s="45"/>
      <c r="K318" s="44"/>
      <c r="L318" s="45"/>
      <c r="M318" s="44"/>
      <c r="N318" s="45"/>
      <c r="O318" s="44"/>
      <c r="P318" s="45"/>
      <c r="Q318" s="44"/>
      <c r="R318" s="45"/>
      <c r="S318" s="44"/>
      <c r="T318" s="45"/>
      <c r="U318" s="44"/>
      <c r="V318" s="54"/>
      <c r="W318" s="55"/>
      <c r="X318" s="45"/>
      <c r="Y318" s="44"/>
      <c r="Z318" s="44"/>
      <c r="AA318" s="44"/>
      <c r="BA318" s="43"/>
      <c r="BB318" s="44"/>
      <c r="BC318" s="45"/>
      <c r="BD318" s="44"/>
      <c r="BE318" s="45"/>
      <c r="BF318" s="44"/>
      <c r="BG318" s="45"/>
      <c r="BH318" s="44"/>
      <c r="BI318" s="45"/>
      <c r="BJ318" s="44"/>
    </row>
    <row r="319" spans="4:62" hidden="1" x14ac:dyDescent="0.5">
      <c r="D319" s="43"/>
      <c r="E319" s="44"/>
      <c r="F319" s="45"/>
      <c r="G319" s="44"/>
      <c r="H319" s="45"/>
      <c r="I319" s="44"/>
      <c r="J319" s="45"/>
      <c r="K319" s="44"/>
      <c r="L319" s="45"/>
      <c r="M319" s="44"/>
      <c r="N319" s="45"/>
      <c r="O319" s="44"/>
      <c r="P319" s="45"/>
      <c r="Q319" s="44"/>
      <c r="R319" s="45"/>
      <c r="S319" s="44"/>
      <c r="T319" s="45"/>
      <c r="U319" s="44"/>
      <c r="V319" s="54"/>
      <c r="W319" s="55"/>
      <c r="X319" s="45"/>
      <c r="Y319" s="44"/>
      <c r="Z319" s="44"/>
      <c r="AA319" s="44"/>
      <c r="BA319" s="43"/>
      <c r="BB319" s="44"/>
      <c r="BC319" s="45"/>
      <c r="BD319" s="44"/>
      <c r="BE319" s="45"/>
      <c r="BF319" s="44"/>
      <c r="BG319" s="45"/>
      <c r="BH319" s="44"/>
      <c r="BI319" s="45"/>
      <c r="BJ319" s="44"/>
    </row>
    <row r="320" spans="4:62" hidden="1" x14ac:dyDescent="0.5">
      <c r="D320" s="43"/>
      <c r="E320" s="44"/>
      <c r="F320" s="45"/>
      <c r="G320" s="44"/>
      <c r="H320" s="45"/>
      <c r="I320" s="44"/>
      <c r="J320" s="45"/>
      <c r="K320" s="44"/>
      <c r="L320" s="45"/>
      <c r="M320" s="44"/>
      <c r="N320" s="45"/>
      <c r="O320" s="44"/>
      <c r="P320" s="45"/>
      <c r="Q320" s="44"/>
      <c r="R320" s="45"/>
      <c r="S320" s="44"/>
      <c r="T320" s="45"/>
      <c r="U320" s="44"/>
      <c r="V320" s="54"/>
      <c r="W320" s="55"/>
      <c r="X320" s="45"/>
      <c r="Y320" s="44"/>
      <c r="Z320" s="44"/>
      <c r="AA320" s="44"/>
      <c r="BA320" s="43"/>
      <c r="BB320" s="44"/>
      <c r="BC320" s="45"/>
      <c r="BD320" s="44"/>
      <c r="BE320" s="45"/>
      <c r="BF320" s="44"/>
      <c r="BG320" s="45"/>
      <c r="BH320" s="44"/>
      <c r="BI320" s="45"/>
      <c r="BJ320" s="44"/>
    </row>
    <row r="321" spans="4:62" hidden="1" x14ac:dyDescent="0.5">
      <c r="D321" s="43"/>
      <c r="E321" s="44"/>
      <c r="F321" s="45"/>
      <c r="G321" s="44"/>
      <c r="H321" s="45"/>
      <c r="I321" s="44"/>
      <c r="J321" s="45"/>
      <c r="K321" s="44"/>
      <c r="L321" s="45"/>
      <c r="M321" s="44"/>
      <c r="N321" s="45"/>
      <c r="O321" s="44"/>
      <c r="P321" s="45"/>
      <c r="Q321" s="44"/>
      <c r="R321" s="45"/>
      <c r="S321" s="44"/>
      <c r="T321" s="45"/>
      <c r="U321" s="44"/>
      <c r="V321" s="54"/>
      <c r="W321" s="55"/>
      <c r="X321" s="45"/>
      <c r="Y321" s="44"/>
      <c r="Z321" s="44"/>
      <c r="AA321" s="44"/>
      <c r="BA321" s="43"/>
      <c r="BB321" s="44"/>
      <c r="BC321" s="45"/>
      <c r="BD321" s="44"/>
      <c r="BE321" s="45"/>
      <c r="BF321" s="44"/>
      <c r="BG321" s="45"/>
      <c r="BH321" s="44"/>
      <c r="BI321" s="45"/>
      <c r="BJ321" s="44"/>
    </row>
    <row r="322" spans="4:62" hidden="1" x14ac:dyDescent="0.5">
      <c r="D322" s="43"/>
      <c r="E322" s="44"/>
      <c r="F322" s="45"/>
      <c r="G322" s="44"/>
      <c r="H322" s="45"/>
      <c r="I322" s="44"/>
      <c r="J322" s="45"/>
      <c r="K322" s="44"/>
      <c r="L322" s="45"/>
      <c r="M322" s="44"/>
      <c r="N322" s="45"/>
      <c r="O322" s="44"/>
      <c r="P322" s="45"/>
      <c r="Q322" s="44"/>
      <c r="R322" s="45"/>
      <c r="S322" s="44"/>
      <c r="T322" s="45"/>
      <c r="U322" s="44"/>
      <c r="V322" s="54"/>
      <c r="W322" s="55"/>
      <c r="X322" s="45"/>
      <c r="Y322" s="44"/>
      <c r="Z322" s="44"/>
      <c r="AA322" s="44"/>
      <c r="BA322" s="43"/>
      <c r="BB322" s="44"/>
      <c r="BC322" s="45"/>
      <c r="BD322" s="44"/>
      <c r="BE322" s="45"/>
      <c r="BF322" s="44"/>
      <c r="BG322" s="45"/>
      <c r="BH322" s="44"/>
      <c r="BI322" s="45"/>
      <c r="BJ322" s="44"/>
    </row>
    <row r="323" spans="4:62" hidden="1" x14ac:dyDescent="0.5">
      <c r="D323" s="43"/>
      <c r="E323" s="44"/>
      <c r="F323" s="45"/>
      <c r="G323" s="44"/>
      <c r="H323" s="45"/>
      <c r="I323" s="44"/>
      <c r="J323" s="45"/>
      <c r="K323" s="44"/>
      <c r="L323" s="45"/>
      <c r="M323" s="44"/>
      <c r="N323" s="45"/>
      <c r="O323" s="44"/>
      <c r="P323" s="45"/>
      <c r="Q323" s="44"/>
      <c r="R323" s="45"/>
      <c r="S323" s="44"/>
      <c r="T323" s="45"/>
      <c r="U323" s="44"/>
      <c r="V323" s="54"/>
      <c r="W323" s="55"/>
      <c r="X323" s="45"/>
      <c r="Y323" s="44"/>
      <c r="Z323" s="44"/>
      <c r="AA323" s="44"/>
      <c r="BA323" s="43"/>
      <c r="BB323" s="44"/>
      <c r="BC323" s="45"/>
      <c r="BD323" s="44"/>
      <c r="BE323" s="45"/>
      <c r="BF323" s="44"/>
      <c r="BG323" s="45"/>
      <c r="BH323" s="44"/>
      <c r="BI323" s="45"/>
      <c r="BJ323" s="44"/>
    </row>
    <row r="324" spans="4:62" hidden="1" x14ac:dyDescent="0.5">
      <c r="D324" s="43"/>
      <c r="E324" s="44"/>
      <c r="F324" s="45"/>
      <c r="G324" s="44"/>
      <c r="H324" s="45"/>
      <c r="I324" s="44"/>
      <c r="J324" s="45"/>
      <c r="K324" s="44"/>
      <c r="L324" s="45"/>
      <c r="M324" s="44"/>
      <c r="N324" s="45"/>
      <c r="O324" s="44"/>
      <c r="P324" s="45"/>
      <c r="Q324" s="44"/>
      <c r="R324" s="45"/>
      <c r="S324" s="44"/>
      <c r="T324" s="45"/>
      <c r="U324" s="44"/>
      <c r="V324" s="54"/>
      <c r="W324" s="55"/>
      <c r="X324" s="45"/>
      <c r="Y324" s="44"/>
      <c r="Z324" s="44"/>
      <c r="AA324" s="44"/>
      <c r="BA324" s="43"/>
      <c r="BB324" s="44"/>
      <c r="BC324" s="45"/>
      <c r="BD324" s="44"/>
      <c r="BE324" s="45"/>
      <c r="BF324" s="44"/>
      <c r="BG324" s="45"/>
      <c r="BH324" s="44"/>
      <c r="BI324" s="45"/>
      <c r="BJ324" s="44"/>
    </row>
    <row r="325" spans="4:62" hidden="1" x14ac:dyDescent="0.5">
      <c r="D325" s="43"/>
      <c r="E325" s="44"/>
      <c r="F325" s="45"/>
      <c r="G325" s="44"/>
      <c r="H325" s="45"/>
      <c r="I325" s="44"/>
      <c r="J325" s="45"/>
      <c r="K325" s="44"/>
      <c r="L325" s="45"/>
      <c r="M325" s="44"/>
      <c r="N325" s="45"/>
      <c r="O325" s="44"/>
      <c r="P325" s="45"/>
      <c r="Q325" s="44"/>
      <c r="R325" s="45"/>
      <c r="S325" s="44"/>
      <c r="T325" s="45"/>
      <c r="U325" s="44"/>
      <c r="V325" s="54"/>
      <c r="W325" s="55"/>
      <c r="X325" s="45"/>
      <c r="Y325" s="44"/>
      <c r="Z325" s="44"/>
      <c r="AA325" s="44"/>
      <c r="BA325" s="43"/>
      <c r="BB325" s="44"/>
      <c r="BC325" s="45"/>
      <c r="BD325" s="44"/>
      <c r="BE325" s="45"/>
      <c r="BF325" s="44"/>
      <c r="BG325" s="45"/>
      <c r="BH325" s="44"/>
      <c r="BI325" s="45"/>
      <c r="BJ325" s="44"/>
    </row>
    <row r="326" spans="4:62" hidden="1" x14ac:dyDescent="0.5">
      <c r="D326" s="43"/>
      <c r="E326" s="44"/>
      <c r="F326" s="45"/>
      <c r="G326" s="44"/>
      <c r="H326" s="45"/>
      <c r="I326" s="44"/>
      <c r="J326" s="45"/>
      <c r="K326" s="44"/>
      <c r="L326" s="45"/>
      <c r="M326" s="44"/>
      <c r="N326" s="45"/>
      <c r="O326" s="44"/>
      <c r="P326" s="45"/>
      <c r="Q326" s="44"/>
      <c r="R326" s="45"/>
      <c r="S326" s="44"/>
      <c r="T326" s="45"/>
      <c r="U326" s="44"/>
      <c r="V326" s="54"/>
      <c r="W326" s="55"/>
      <c r="X326" s="45"/>
      <c r="Y326" s="44"/>
      <c r="Z326" s="44"/>
      <c r="AA326" s="44"/>
      <c r="BA326" s="43"/>
      <c r="BB326" s="44"/>
      <c r="BC326" s="45"/>
      <c r="BD326" s="44"/>
      <c r="BE326" s="45"/>
      <c r="BF326" s="44"/>
      <c r="BG326" s="45"/>
      <c r="BH326" s="44"/>
      <c r="BI326" s="45"/>
      <c r="BJ326" s="44"/>
    </row>
    <row r="327" spans="4:62" hidden="1" x14ac:dyDescent="0.5">
      <c r="D327" s="43"/>
      <c r="E327" s="44"/>
      <c r="F327" s="45"/>
      <c r="G327" s="44"/>
      <c r="H327" s="45"/>
      <c r="I327" s="44"/>
      <c r="J327" s="45"/>
      <c r="K327" s="44"/>
      <c r="L327" s="45"/>
      <c r="M327" s="44"/>
      <c r="N327" s="45"/>
      <c r="O327" s="44"/>
      <c r="P327" s="45"/>
      <c r="Q327" s="44"/>
      <c r="R327" s="45"/>
      <c r="S327" s="44"/>
      <c r="T327" s="45"/>
      <c r="U327" s="44"/>
      <c r="V327" s="54"/>
      <c r="W327" s="55"/>
      <c r="X327" s="45"/>
      <c r="Y327" s="44"/>
      <c r="Z327" s="44"/>
      <c r="AA327" s="44"/>
      <c r="BA327" s="43"/>
      <c r="BB327" s="44"/>
      <c r="BC327" s="45"/>
      <c r="BD327" s="44"/>
      <c r="BE327" s="45"/>
      <c r="BF327" s="44"/>
      <c r="BG327" s="45"/>
      <c r="BH327" s="44"/>
      <c r="BI327" s="45"/>
      <c r="BJ327" s="44"/>
    </row>
    <row r="328" spans="4:62" hidden="1" x14ac:dyDescent="0.5">
      <c r="D328" s="43"/>
      <c r="E328" s="44"/>
      <c r="F328" s="45"/>
      <c r="G328" s="44"/>
      <c r="H328" s="45"/>
      <c r="I328" s="44"/>
      <c r="J328" s="45"/>
      <c r="K328" s="44"/>
      <c r="L328" s="45"/>
      <c r="M328" s="44"/>
      <c r="N328" s="45"/>
      <c r="O328" s="44"/>
      <c r="P328" s="45"/>
      <c r="Q328" s="44"/>
      <c r="R328" s="45"/>
      <c r="S328" s="44"/>
      <c r="T328" s="45"/>
      <c r="U328" s="44"/>
      <c r="V328" s="54"/>
      <c r="W328" s="55"/>
      <c r="X328" s="45"/>
      <c r="Y328" s="44"/>
      <c r="Z328" s="44"/>
      <c r="AA328" s="44"/>
      <c r="BA328" s="43"/>
      <c r="BB328" s="44"/>
      <c r="BC328" s="45"/>
      <c r="BD328" s="44"/>
      <c r="BE328" s="45"/>
      <c r="BF328" s="44"/>
      <c r="BG328" s="45"/>
      <c r="BH328" s="44"/>
      <c r="BI328" s="45"/>
      <c r="BJ328" s="44"/>
    </row>
    <row r="329" spans="4:62" hidden="1" x14ac:dyDescent="0.5">
      <c r="D329" s="43"/>
      <c r="E329" s="44"/>
      <c r="F329" s="45"/>
      <c r="G329" s="44"/>
      <c r="H329" s="45"/>
      <c r="I329" s="44"/>
      <c r="J329" s="45"/>
      <c r="K329" s="44"/>
      <c r="L329" s="45"/>
      <c r="M329" s="44"/>
      <c r="N329" s="45"/>
      <c r="O329" s="44"/>
      <c r="P329" s="45"/>
      <c r="Q329" s="44"/>
      <c r="R329" s="45"/>
      <c r="S329" s="44"/>
      <c r="T329" s="45"/>
      <c r="U329" s="44"/>
      <c r="V329" s="54"/>
      <c r="W329" s="55"/>
      <c r="X329" s="45"/>
      <c r="Y329" s="44"/>
      <c r="Z329" s="44"/>
      <c r="AA329" s="44"/>
      <c r="BA329" s="43"/>
      <c r="BB329" s="44"/>
      <c r="BC329" s="45"/>
      <c r="BD329" s="44"/>
      <c r="BE329" s="45"/>
      <c r="BF329" s="44"/>
      <c r="BG329" s="45"/>
      <c r="BH329" s="44"/>
      <c r="BI329" s="45"/>
      <c r="BJ329" s="44"/>
    </row>
    <row r="330" spans="4:62" hidden="1" x14ac:dyDescent="0.5">
      <c r="D330" s="43"/>
      <c r="E330" s="44"/>
      <c r="F330" s="45"/>
      <c r="G330" s="44"/>
      <c r="H330" s="45"/>
      <c r="I330" s="44"/>
      <c r="J330" s="45"/>
      <c r="K330" s="44"/>
      <c r="L330" s="45"/>
      <c r="M330" s="44"/>
      <c r="N330" s="45"/>
      <c r="O330" s="44"/>
      <c r="P330" s="45"/>
      <c r="Q330" s="44"/>
      <c r="R330" s="45"/>
      <c r="S330" s="44"/>
      <c r="T330" s="45"/>
      <c r="U330" s="44"/>
      <c r="V330" s="54"/>
      <c r="W330" s="55"/>
      <c r="X330" s="45"/>
      <c r="Y330" s="44"/>
      <c r="Z330" s="44"/>
      <c r="AA330" s="44"/>
      <c r="BA330" s="43"/>
      <c r="BB330" s="44"/>
      <c r="BC330" s="45"/>
      <c r="BD330" s="44"/>
      <c r="BE330" s="45"/>
      <c r="BF330" s="44"/>
      <c r="BG330" s="45"/>
      <c r="BH330" s="44"/>
      <c r="BI330" s="45"/>
      <c r="BJ330" s="44"/>
    </row>
    <row r="331" spans="4:62" hidden="1" x14ac:dyDescent="0.5">
      <c r="D331" s="43"/>
      <c r="E331" s="44"/>
      <c r="F331" s="45"/>
      <c r="G331" s="44"/>
      <c r="H331" s="45"/>
      <c r="I331" s="44"/>
      <c r="J331" s="45"/>
      <c r="K331" s="44"/>
      <c r="L331" s="45"/>
      <c r="M331" s="44"/>
      <c r="N331" s="45"/>
      <c r="O331" s="44"/>
      <c r="P331" s="45"/>
      <c r="Q331" s="44"/>
      <c r="R331" s="45"/>
      <c r="S331" s="44"/>
      <c r="T331" s="45"/>
      <c r="U331" s="44"/>
      <c r="V331" s="54"/>
      <c r="W331" s="55"/>
      <c r="X331" s="45"/>
      <c r="Y331" s="44"/>
      <c r="Z331" s="44"/>
      <c r="AA331" s="44"/>
      <c r="BA331" s="43"/>
      <c r="BB331" s="44"/>
      <c r="BC331" s="45"/>
      <c r="BD331" s="44"/>
      <c r="BE331" s="45"/>
      <c r="BF331" s="44"/>
      <c r="BG331" s="45"/>
      <c r="BH331" s="44"/>
      <c r="BI331" s="45"/>
      <c r="BJ331" s="44"/>
    </row>
    <row r="332" spans="4:62" hidden="1" x14ac:dyDescent="0.5">
      <c r="D332" s="43"/>
      <c r="E332" s="44"/>
      <c r="F332" s="45"/>
      <c r="G332" s="44"/>
      <c r="H332" s="45"/>
      <c r="I332" s="44"/>
      <c r="J332" s="45"/>
      <c r="K332" s="44"/>
      <c r="L332" s="45"/>
      <c r="M332" s="44"/>
      <c r="N332" s="45"/>
      <c r="O332" s="44"/>
      <c r="P332" s="45"/>
      <c r="Q332" s="44"/>
      <c r="R332" s="45"/>
      <c r="S332" s="44"/>
      <c r="T332" s="45"/>
      <c r="U332" s="44"/>
      <c r="V332" s="54"/>
      <c r="W332" s="55"/>
      <c r="X332" s="45"/>
      <c r="Y332" s="44"/>
      <c r="Z332" s="44"/>
      <c r="AA332" s="44"/>
      <c r="BA332" s="43"/>
      <c r="BB332" s="44"/>
      <c r="BC332" s="45"/>
      <c r="BD332" s="44"/>
      <c r="BE332" s="45"/>
      <c r="BF332" s="44"/>
      <c r="BG332" s="45"/>
      <c r="BH332" s="44"/>
      <c r="BI332" s="45"/>
      <c r="BJ332" s="44"/>
    </row>
    <row r="333" spans="4:62" hidden="1" x14ac:dyDescent="0.5">
      <c r="D333" s="43"/>
      <c r="E333" s="44"/>
      <c r="F333" s="45"/>
      <c r="G333" s="44"/>
      <c r="H333" s="45"/>
      <c r="I333" s="44"/>
      <c r="J333" s="45"/>
      <c r="K333" s="44"/>
      <c r="L333" s="45"/>
      <c r="M333" s="44"/>
      <c r="N333" s="45"/>
      <c r="O333" s="44"/>
      <c r="P333" s="45"/>
      <c r="Q333" s="44"/>
      <c r="R333" s="45"/>
      <c r="S333" s="44"/>
      <c r="T333" s="45"/>
      <c r="U333" s="44"/>
      <c r="V333" s="54"/>
      <c r="W333" s="55"/>
      <c r="X333" s="45"/>
      <c r="Y333" s="44"/>
      <c r="Z333" s="44"/>
      <c r="AA333" s="44"/>
      <c r="BA333" s="43"/>
      <c r="BB333" s="44"/>
      <c r="BC333" s="45"/>
      <c r="BD333" s="44"/>
      <c r="BE333" s="45"/>
      <c r="BF333" s="44"/>
      <c r="BG333" s="45"/>
      <c r="BH333" s="44"/>
      <c r="BI333" s="45"/>
      <c r="BJ333" s="44"/>
    </row>
    <row r="334" spans="4:62" hidden="1" x14ac:dyDescent="0.5">
      <c r="D334" s="43"/>
      <c r="E334" s="44"/>
      <c r="F334" s="45"/>
      <c r="G334" s="44"/>
      <c r="H334" s="45"/>
      <c r="I334" s="44"/>
      <c r="J334" s="45"/>
      <c r="K334" s="44"/>
      <c r="L334" s="45"/>
      <c r="M334" s="44"/>
      <c r="N334" s="45"/>
      <c r="O334" s="44"/>
      <c r="P334" s="45"/>
      <c r="Q334" s="44"/>
      <c r="R334" s="45"/>
      <c r="S334" s="44"/>
      <c r="T334" s="45"/>
      <c r="U334" s="44"/>
      <c r="V334" s="54"/>
      <c r="W334" s="55"/>
      <c r="X334" s="45"/>
      <c r="Y334" s="44"/>
      <c r="Z334" s="44"/>
      <c r="AA334" s="44"/>
      <c r="BA334" s="43"/>
      <c r="BB334" s="44"/>
      <c r="BC334" s="45"/>
      <c r="BD334" s="44"/>
      <c r="BE334" s="45"/>
      <c r="BF334" s="44"/>
      <c r="BG334" s="45"/>
      <c r="BH334" s="44"/>
      <c r="BI334" s="45"/>
      <c r="BJ334" s="44"/>
    </row>
    <row r="335" spans="4:62" hidden="1" x14ac:dyDescent="0.5">
      <c r="D335" s="43"/>
      <c r="E335" s="44"/>
      <c r="F335" s="45"/>
      <c r="G335" s="44"/>
      <c r="H335" s="45"/>
      <c r="I335" s="44"/>
      <c r="J335" s="45"/>
      <c r="K335" s="44"/>
      <c r="L335" s="45"/>
      <c r="M335" s="44"/>
      <c r="N335" s="45"/>
      <c r="O335" s="44"/>
      <c r="P335" s="45"/>
      <c r="Q335" s="44"/>
      <c r="R335" s="45"/>
      <c r="S335" s="44"/>
      <c r="T335" s="45"/>
      <c r="U335" s="44"/>
      <c r="V335" s="54"/>
      <c r="W335" s="55"/>
      <c r="X335" s="45"/>
      <c r="Y335" s="44"/>
      <c r="Z335" s="44"/>
      <c r="AA335" s="44"/>
      <c r="BA335" s="43"/>
      <c r="BB335" s="44"/>
      <c r="BC335" s="45"/>
      <c r="BD335" s="44"/>
      <c r="BE335" s="45"/>
      <c r="BF335" s="44"/>
      <c r="BG335" s="45"/>
      <c r="BH335" s="44"/>
      <c r="BI335" s="45"/>
      <c r="BJ335" s="44"/>
    </row>
    <row r="336" spans="4:62" hidden="1" x14ac:dyDescent="0.5">
      <c r="D336" s="43"/>
      <c r="E336" s="44"/>
      <c r="F336" s="45"/>
      <c r="G336" s="44"/>
      <c r="H336" s="45"/>
      <c r="I336" s="44"/>
      <c r="J336" s="45"/>
      <c r="K336" s="44"/>
      <c r="L336" s="45"/>
      <c r="M336" s="44"/>
      <c r="N336" s="45"/>
      <c r="O336" s="44"/>
      <c r="P336" s="45"/>
      <c r="Q336" s="44"/>
      <c r="R336" s="45"/>
      <c r="S336" s="44"/>
      <c r="T336" s="45"/>
      <c r="U336" s="44"/>
      <c r="V336" s="54"/>
      <c r="W336" s="55"/>
      <c r="X336" s="45"/>
      <c r="Y336" s="44"/>
      <c r="Z336" s="44"/>
      <c r="AA336" s="44"/>
      <c r="BA336" s="43"/>
      <c r="BB336" s="44"/>
      <c r="BC336" s="45"/>
      <c r="BD336" s="44"/>
      <c r="BE336" s="45"/>
      <c r="BF336" s="44"/>
      <c r="BG336" s="45"/>
      <c r="BH336" s="44"/>
      <c r="BI336" s="45"/>
      <c r="BJ336" s="44"/>
    </row>
    <row r="337" spans="4:62" hidden="1" x14ac:dyDescent="0.5">
      <c r="D337" s="43"/>
      <c r="E337" s="44"/>
      <c r="F337" s="45"/>
      <c r="G337" s="44"/>
      <c r="H337" s="45"/>
      <c r="I337" s="44"/>
      <c r="J337" s="45"/>
      <c r="K337" s="44"/>
      <c r="L337" s="45"/>
      <c r="M337" s="44"/>
      <c r="N337" s="45"/>
      <c r="O337" s="44"/>
      <c r="P337" s="45"/>
      <c r="Q337" s="44"/>
      <c r="R337" s="45"/>
      <c r="S337" s="44"/>
      <c r="T337" s="45"/>
      <c r="U337" s="44"/>
      <c r="V337" s="54"/>
      <c r="W337" s="55"/>
      <c r="X337" s="45"/>
      <c r="Y337" s="44"/>
      <c r="Z337" s="44"/>
      <c r="AA337" s="44"/>
      <c r="BA337" s="43"/>
      <c r="BB337" s="44"/>
      <c r="BC337" s="45"/>
      <c r="BD337" s="44"/>
      <c r="BE337" s="45"/>
      <c r="BF337" s="44"/>
      <c r="BG337" s="45"/>
      <c r="BH337" s="44"/>
      <c r="BI337" s="45"/>
      <c r="BJ337" s="44"/>
    </row>
    <row r="338" spans="4:62" hidden="1" x14ac:dyDescent="0.5">
      <c r="D338" s="43"/>
      <c r="E338" s="44"/>
      <c r="F338" s="45"/>
      <c r="G338" s="44"/>
      <c r="H338" s="45"/>
      <c r="I338" s="44"/>
      <c r="J338" s="45"/>
      <c r="K338" s="44"/>
      <c r="L338" s="45"/>
      <c r="M338" s="44"/>
      <c r="N338" s="45"/>
      <c r="O338" s="44"/>
      <c r="P338" s="45"/>
      <c r="Q338" s="44"/>
      <c r="R338" s="45"/>
      <c r="S338" s="44"/>
      <c r="T338" s="45"/>
      <c r="U338" s="44"/>
      <c r="V338" s="54"/>
      <c r="W338" s="55"/>
      <c r="X338" s="45"/>
      <c r="Y338" s="44"/>
      <c r="Z338" s="44"/>
      <c r="AA338" s="44"/>
      <c r="BA338" s="43"/>
      <c r="BB338" s="44"/>
      <c r="BC338" s="45"/>
      <c r="BD338" s="44"/>
      <c r="BE338" s="45"/>
      <c r="BF338" s="44"/>
      <c r="BG338" s="45"/>
      <c r="BH338" s="44"/>
      <c r="BI338" s="45"/>
      <c r="BJ338" s="44"/>
    </row>
    <row r="339" spans="4:62" hidden="1" x14ac:dyDescent="0.5">
      <c r="D339" s="43"/>
      <c r="E339" s="44"/>
      <c r="F339" s="45"/>
      <c r="G339" s="44"/>
      <c r="H339" s="45"/>
      <c r="I339" s="44"/>
      <c r="J339" s="45"/>
      <c r="K339" s="44"/>
      <c r="L339" s="45"/>
      <c r="M339" s="44"/>
      <c r="N339" s="45"/>
      <c r="O339" s="44"/>
      <c r="P339" s="45"/>
      <c r="Q339" s="44"/>
      <c r="R339" s="45"/>
      <c r="S339" s="44"/>
      <c r="T339" s="45"/>
      <c r="U339" s="44"/>
      <c r="V339" s="54"/>
      <c r="W339" s="55"/>
      <c r="X339" s="45"/>
      <c r="Y339" s="44"/>
      <c r="Z339" s="44"/>
      <c r="AA339" s="44"/>
      <c r="BA339" s="43"/>
      <c r="BB339" s="44"/>
      <c r="BC339" s="45"/>
      <c r="BD339" s="44"/>
      <c r="BE339" s="45"/>
      <c r="BF339" s="44"/>
      <c r="BG339" s="45"/>
      <c r="BH339" s="44"/>
      <c r="BI339" s="45"/>
      <c r="BJ339" s="44"/>
    </row>
    <row r="340" spans="4:62" hidden="1" x14ac:dyDescent="0.5">
      <c r="D340" s="43"/>
      <c r="E340" s="44"/>
      <c r="F340" s="45"/>
      <c r="G340" s="44"/>
      <c r="H340" s="45"/>
      <c r="I340" s="44"/>
      <c r="J340" s="45"/>
      <c r="K340" s="44"/>
      <c r="L340" s="45"/>
      <c r="M340" s="44"/>
      <c r="N340" s="45"/>
      <c r="O340" s="44"/>
      <c r="P340" s="45"/>
      <c r="Q340" s="44"/>
      <c r="R340" s="45"/>
      <c r="S340" s="44"/>
      <c r="T340" s="45"/>
      <c r="U340" s="44"/>
      <c r="V340" s="54"/>
      <c r="W340" s="55"/>
      <c r="X340" s="45"/>
      <c r="Y340" s="44"/>
      <c r="Z340" s="44"/>
      <c r="AA340" s="44"/>
      <c r="BA340" s="43"/>
      <c r="BB340" s="44"/>
      <c r="BC340" s="45"/>
      <c r="BD340" s="44"/>
      <c r="BE340" s="45"/>
      <c r="BF340" s="44"/>
      <c r="BG340" s="45"/>
      <c r="BH340" s="44"/>
      <c r="BI340" s="45"/>
      <c r="BJ340" s="44"/>
    </row>
    <row r="341" spans="4:62" hidden="1" x14ac:dyDescent="0.5">
      <c r="D341" s="43"/>
      <c r="E341" s="44"/>
      <c r="F341" s="45"/>
      <c r="G341" s="44"/>
      <c r="H341" s="45"/>
      <c r="I341" s="44"/>
      <c r="J341" s="45"/>
      <c r="K341" s="44"/>
      <c r="L341" s="45"/>
      <c r="M341" s="44"/>
      <c r="N341" s="45"/>
      <c r="O341" s="44"/>
      <c r="P341" s="45"/>
      <c r="Q341" s="44"/>
      <c r="R341" s="45"/>
      <c r="S341" s="44"/>
      <c r="T341" s="45"/>
      <c r="U341" s="44"/>
      <c r="V341" s="54"/>
      <c r="W341" s="55"/>
      <c r="X341" s="45"/>
      <c r="Y341" s="44"/>
      <c r="Z341" s="44"/>
      <c r="AA341" s="44"/>
      <c r="BA341" s="43"/>
      <c r="BB341" s="44"/>
      <c r="BC341" s="45"/>
      <c r="BD341" s="44"/>
      <c r="BE341" s="45"/>
      <c r="BF341" s="44"/>
      <c r="BG341" s="45"/>
      <c r="BH341" s="44"/>
      <c r="BI341" s="45"/>
      <c r="BJ341" s="44"/>
    </row>
    <row r="342" spans="4:62" hidden="1" x14ac:dyDescent="0.5">
      <c r="D342" s="43"/>
      <c r="E342" s="44"/>
      <c r="F342" s="45"/>
      <c r="G342" s="44"/>
      <c r="H342" s="45"/>
      <c r="I342" s="44"/>
      <c r="J342" s="45"/>
      <c r="K342" s="44"/>
      <c r="L342" s="45"/>
      <c r="M342" s="44"/>
      <c r="N342" s="45"/>
      <c r="O342" s="44"/>
      <c r="P342" s="45"/>
      <c r="Q342" s="44"/>
      <c r="R342" s="45"/>
      <c r="S342" s="44"/>
      <c r="T342" s="45"/>
      <c r="U342" s="44"/>
      <c r="V342" s="54"/>
      <c r="W342" s="55"/>
      <c r="X342" s="45"/>
      <c r="Y342" s="44"/>
      <c r="Z342" s="44"/>
      <c r="AA342" s="44"/>
      <c r="BA342" s="43"/>
      <c r="BB342" s="44"/>
      <c r="BC342" s="45"/>
      <c r="BD342" s="44"/>
      <c r="BE342" s="45"/>
      <c r="BF342" s="44"/>
      <c r="BG342" s="45"/>
      <c r="BH342" s="44"/>
      <c r="BI342" s="45"/>
      <c r="BJ342" s="44"/>
    </row>
    <row r="343" spans="4:62" hidden="1" x14ac:dyDescent="0.5">
      <c r="D343" s="43"/>
      <c r="E343" s="44"/>
      <c r="F343" s="45"/>
      <c r="G343" s="44"/>
      <c r="H343" s="45"/>
      <c r="I343" s="44"/>
      <c r="J343" s="45"/>
      <c r="K343" s="44"/>
      <c r="L343" s="45"/>
      <c r="M343" s="44"/>
      <c r="N343" s="45"/>
      <c r="O343" s="44"/>
      <c r="P343" s="45"/>
      <c r="Q343" s="44"/>
      <c r="R343" s="45"/>
      <c r="S343" s="44"/>
      <c r="T343" s="45"/>
      <c r="U343" s="44"/>
      <c r="V343" s="54"/>
      <c r="W343" s="55"/>
      <c r="X343" s="45"/>
      <c r="Y343" s="44"/>
      <c r="Z343" s="44"/>
      <c r="AA343" s="44"/>
      <c r="BA343" s="43"/>
      <c r="BB343" s="44"/>
      <c r="BC343" s="45"/>
      <c r="BD343" s="44"/>
      <c r="BE343" s="45"/>
      <c r="BF343" s="44"/>
      <c r="BG343" s="45"/>
      <c r="BH343" s="44"/>
      <c r="BI343" s="45"/>
      <c r="BJ343" s="44"/>
    </row>
    <row r="344" spans="4:62" hidden="1" x14ac:dyDescent="0.5">
      <c r="D344" s="43"/>
      <c r="E344" s="44"/>
      <c r="F344" s="45"/>
      <c r="G344" s="44"/>
      <c r="H344" s="45"/>
      <c r="I344" s="44"/>
      <c r="J344" s="45"/>
      <c r="K344" s="44"/>
      <c r="L344" s="45"/>
      <c r="M344" s="44"/>
      <c r="N344" s="45"/>
      <c r="O344" s="44"/>
      <c r="P344" s="45"/>
      <c r="Q344" s="44"/>
      <c r="R344" s="45"/>
      <c r="S344" s="44"/>
      <c r="T344" s="45"/>
      <c r="U344" s="44"/>
      <c r="V344" s="54"/>
      <c r="W344" s="55"/>
      <c r="X344" s="45"/>
      <c r="Y344" s="44"/>
      <c r="Z344" s="44"/>
      <c r="AA344" s="44"/>
      <c r="BA344" s="43"/>
      <c r="BB344" s="44"/>
      <c r="BC344" s="45"/>
      <c r="BD344" s="44"/>
      <c r="BE344" s="45"/>
      <c r="BF344" s="44"/>
      <c r="BG344" s="45"/>
      <c r="BH344" s="44"/>
      <c r="BI344" s="45"/>
      <c r="BJ344" s="44"/>
    </row>
    <row r="345" spans="4:62" hidden="1" x14ac:dyDescent="0.5">
      <c r="D345" s="43"/>
      <c r="E345" s="44"/>
      <c r="F345" s="45"/>
      <c r="G345" s="44"/>
      <c r="H345" s="45"/>
      <c r="I345" s="44"/>
      <c r="J345" s="45"/>
      <c r="K345" s="44"/>
      <c r="L345" s="45"/>
      <c r="M345" s="44"/>
      <c r="N345" s="45"/>
      <c r="O345" s="44"/>
      <c r="P345" s="45"/>
      <c r="Q345" s="44"/>
      <c r="R345" s="45"/>
      <c r="S345" s="44"/>
      <c r="T345" s="45"/>
      <c r="U345" s="44"/>
      <c r="V345" s="54"/>
      <c r="W345" s="55"/>
      <c r="X345" s="45"/>
      <c r="Y345" s="44"/>
      <c r="Z345" s="44"/>
      <c r="AA345" s="44"/>
      <c r="BA345" s="43"/>
      <c r="BB345" s="44"/>
      <c r="BC345" s="45"/>
      <c r="BD345" s="44"/>
      <c r="BE345" s="45"/>
      <c r="BF345" s="44"/>
      <c r="BG345" s="45"/>
      <c r="BH345" s="44"/>
      <c r="BI345" s="45"/>
      <c r="BJ345" s="44"/>
    </row>
    <row r="346" spans="4:62" hidden="1" x14ac:dyDescent="0.5">
      <c r="D346" s="43"/>
      <c r="E346" s="44"/>
      <c r="F346" s="45"/>
      <c r="G346" s="44"/>
      <c r="H346" s="45"/>
      <c r="I346" s="44"/>
      <c r="J346" s="45"/>
      <c r="K346" s="44"/>
      <c r="L346" s="45"/>
      <c r="M346" s="44"/>
      <c r="N346" s="45"/>
      <c r="O346" s="44"/>
      <c r="P346" s="45"/>
      <c r="Q346" s="44"/>
      <c r="R346" s="45"/>
      <c r="S346" s="44"/>
      <c r="T346" s="45"/>
      <c r="U346" s="44"/>
      <c r="V346" s="54"/>
      <c r="W346" s="55"/>
      <c r="X346" s="45"/>
      <c r="Y346" s="44"/>
      <c r="Z346" s="44"/>
      <c r="AA346" s="44"/>
      <c r="BA346" s="43"/>
      <c r="BB346" s="44"/>
      <c r="BC346" s="45"/>
      <c r="BD346" s="44"/>
      <c r="BE346" s="45"/>
      <c r="BF346" s="44"/>
      <c r="BG346" s="45"/>
      <c r="BH346" s="44"/>
      <c r="BI346" s="45"/>
      <c r="BJ346" s="44"/>
    </row>
    <row r="347" spans="4:62" hidden="1" x14ac:dyDescent="0.5">
      <c r="D347" s="43"/>
      <c r="E347" s="44"/>
      <c r="F347" s="45"/>
      <c r="G347" s="44"/>
      <c r="H347" s="45"/>
      <c r="I347" s="44"/>
      <c r="J347" s="45"/>
      <c r="K347" s="44"/>
      <c r="L347" s="45"/>
      <c r="M347" s="44"/>
      <c r="N347" s="45"/>
      <c r="O347" s="44"/>
      <c r="P347" s="45"/>
      <c r="Q347" s="44"/>
      <c r="R347" s="45"/>
      <c r="S347" s="44"/>
      <c r="T347" s="45"/>
      <c r="U347" s="44"/>
      <c r="V347" s="54"/>
      <c r="W347" s="55"/>
      <c r="X347" s="45"/>
      <c r="Y347" s="44"/>
      <c r="Z347" s="44"/>
      <c r="AA347" s="44"/>
      <c r="BA347" s="43"/>
      <c r="BB347" s="44"/>
      <c r="BC347" s="45"/>
      <c r="BD347" s="44"/>
      <c r="BE347" s="45"/>
      <c r="BF347" s="44"/>
      <c r="BG347" s="45"/>
      <c r="BH347" s="44"/>
      <c r="BI347" s="45"/>
      <c r="BJ347" s="44"/>
    </row>
    <row r="348" spans="4:62" hidden="1" x14ac:dyDescent="0.5">
      <c r="D348" s="43"/>
      <c r="E348" s="44"/>
      <c r="F348" s="45"/>
      <c r="G348" s="44"/>
      <c r="H348" s="45"/>
      <c r="I348" s="44"/>
      <c r="J348" s="45"/>
      <c r="K348" s="44"/>
      <c r="L348" s="45"/>
      <c r="M348" s="44"/>
      <c r="N348" s="45"/>
      <c r="O348" s="44"/>
      <c r="P348" s="45"/>
      <c r="Q348" s="44"/>
      <c r="R348" s="45"/>
      <c r="S348" s="44"/>
      <c r="T348" s="45"/>
      <c r="U348" s="44"/>
      <c r="V348" s="54"/>
      <c r="W348" s="55"/>
      <c r="X348" s="45"/>
      <c r="Y348" s="44"/>
      <c r="Z348" s="44"/>
      <c r="AA348" s="44"/>
      <c r="BA348" s="43"/>
      <c r="BB348" s="44"/>
      <c r="BC348" s="45"/>
      <c r="BD348" s="44"/>
      <c r="BE348" s="45"/>
      <c r="BF348" s="44"/>
      <c r="BG348" s="45"/>
      <c r="BH348" s="44"/>
      <c r="BI348" s="45"/>
      <c r="BJ348" s="44"/>
    </row>
    <row r="349" spans="4:62" hidden="1" x14ac:dyDescent="0.5">
      <c r="D349" s="43"/>
      <c r="E349" s="44"/>
      <c r="F349" s="45"/>
      <c r="G349" s="44"/>
      <c r="H349" s="45"/>
      <c r="I349" s="44"/>
      <c r="J349" s="45"/>
      <c r="K349" s="44"/>
      <c r="L349" s="45"/>
      <c r="M349" s="44"/>
      <c r="N349" s="45"/>
      <c r="O349" s="44"/>
      <c r="P349" s="45"/>
      <c r="Q349" s="44"/>
      <c r="R349" s="45"/>
      <c r="S349" s="44"/>
      <c r="T349" s="45"/>
      <c r="U349" s="44"/>
      <c r="V349" s="54"/>
      <c r="W349" s="55"/>
      <c r="X349" s="45"/>
      <c r="Y349" s="44"/>
      <c r="Z349" s="44"/>
      <c r="AA349" s="44"/>
      <c r="BA349" s="43"/>
      <c r="BB349" s="44"/>
      <c r="BC349" s="45"/>
      <c r="BD349" s="44"/>
      <c r="BE349" s="45"/>
      <c r="BF349" s="44"/>
      <c r="BG349" s="45"/>
      <c r="BH349" s="44"/>
      <c r="BI349" s="45"/>
      <c r="BJ349" s="44"/>
    </row>
    <row r="350" spans="4:62" hidden="1" x14ac:dyDescent="0.5">
      <c r="D350" s="43"/>
      <c r="E350" s="44"/>
      <c r="F350" s="45"/>
      <c r="G350" s="44"/>
      <c r="H350" s="45"/>
      <c r="I350" s="44"/>
      <c r="J350" s="45"/>
      <c r="K350" s="44"/>
      <c r="L350" s="45"/>
      <c r="M350" s="44"/>
      <c r="N350" s="45"/>
      <c r="O350" s="44"/>
      <c r="P350" s="45"/>
      <c r="Q350" s="44"/>
      <c r="R350" s="45"/>
      <c r="S350" s="44"/>
      <c r="T350" s="45"/>
      <c r="U350" s="44"/>
      <c r="V350" s="54"/>
      <c r="W350" s="55"/>
      <c r="X350" s="45"/>
      <c r="Y350" s="44"/>
      <c r="Z350" s="44"/>
      <c r="AA350" s="44"/>
      <c r="BA350" s="43"/>
      <c r="BB350" s="44"/>
      <c r="BC350" s="45"/>
      <c r="BD350" s="44"/>
      <c r="BE350" s="45"/>
      <c r="BF350" s="44"/>
      <c r="BG350" s="45"/>
      <c r="BH350" s="44"/>
      <c r="BI350" s="45"/>
      <c r="BJ350" s="44"/>
    </row>
    <row r="351" spans="4:62" hidden="1" x14ac:dyDescent="0.5">
      <c r="D351" s="43"/>
      <c r="E351" s="44"/>
      <c r="F351" s="45"/>
      <c r="G351" s="44"/>
      <c r="H351" s="45"/>
      <c r="I351" s="44"/>
      <c r="J351" s="45"/>
      <c r="K351" s="44"/>
      <c r="L351" s="45"/>
      <c r="M351" s="44"/>
      <c r="N351" s="45"/>
      <c r="O351" s="44"/>
      <c r="P351" s="45"/>
      <c r="Q351" s="44"/>
      <c r="R351" s="45"/>
      <c r="S351" s="44"/>
      <c r="T351" s="45"/>
      <c r="U351" s="44"/>
      <c r="V351" s="54"/>
      <c r="W351" s="55"/>
      <c r="X351" s="45"/>
      <c r="Y351" s="44"/>
      <c r="Z351" s="44"/>
      <c r="AA351" s="44"/>
      <c r="BA351" s="43"/>
      <c r="BB351" s="44"/>
      <c r="BC351" s="45"/>
      <c r="BD351" s="44"/>
      <c r="BE351" s="45"/>
      <c r="BF351" s="44"/>
      <c r="BG351" s="45"/>
      <c r="BH351" s="44"/>
      <c r="BI351" s="45"/>
      <c r="BJ351" s="44"/>
    </row>
    <row r="352" spans="4:62" hidden="1" x14ac:dyDescent="0.5">
      <c r="D352" s="43"/>
      <c r="E352" s="44"/>
      <c r="F352" s="45"/>
      <c r="G352" s="44"/>
      <c r="H352" s="45"/>
      <c r="I352" s="44"/>
      <c r="J352" s="45"/>
      <c r="K352" s="44"/>
      <c r="L352" s="45"/>
      <c r="M352" s="44"/>
      <c r="N352" s="45"/>
      <c r="O352" s="44"/>
      <c r="P352" s="45"/>
      <c r="Q352" s="44"/>
      <c r="R352" s="45"/>
      <c r="S352" s="44"/>
      <c r="T352" s="45"/>
      <c r="U352" s="44"/>
      <c r="V352" s="54"/>
      <c r="W352" s="55"/>
      <c r="X352" s="45"/>
      <c r="Y352" s="44"/>
      <c r="Z352" s="44"/>
      <c r="AA352" s="44"/>
      <c r="BA352" s="43"/>
      <c r="BB352" s="44"/>
      <c r="BC352" s="45"/>
      <c r="BD352" s="44"/>
      <c r="BE352" s="45"/>
      <c r="BF352" s="44"/>
      <c r="BG352" s="45"/>
      <c r="BH352" s="44"/>
      <c r="BI352" s="45"/>
      <c r="BJ352" s="44"/>
    </row>
    <row r="353" spans="4:62" hidden="1" x14ac:dyDescent="0.5">
      <c r="D353" s="43"/>
      <c r="E353" s="44"/>
      <c r="F353" s="45"/>
      <c r="G353" s="44"/>
      <c r="H353" s="45"/>
      <c r="I353" s="44"/>
      <c r="J353" s="45"/>
      <c r="K353" s="44"/>
      <c r="L353" s="45"/>
      <c r="M353" s="44"/>
      <c r="N353" s="45"/>
      <c r="O353" s="44"/>
      <c r="P353" s="45"/>
      <c r="Q353" s="44"/>
      <c r="R353" s="45"/>
      <c r="S353" s="44"/>
      <c r="T353" s="45"/>
      <c r="U353" s="44"/>
      <c r="V353" s="54"/>
      <c r="W353" s="55"/>
      <c r="X353" s="45"/>
      <c r="Y353" s="44"/>
      <c r="Z353" s="44"/>
      <c r="AA353" s="44"/>
      <c r="BA353" s="43"/>
      <c r="BB353" s="44"/>
      <c r="BC353" s="45"/>
      <c r="BD353" s="44"/>
      <c r="BE353" s="45"/>
      <c r="BF353" s="44"/>
      <c r="BG353" s="45"/>
      <c r="BH353" s="44"/>
      <c r="BI353" s="45"/>
      <c r="BJ353" s="44"/>
    </row>
    <row r="354" spans="4:62" hidden="1" x14ac:dyDescent="0.5">
      <c r="D354" s="43"/>
      <c r="E354" s="44"/>
      <c r="F354" s="45"/>
      <c r="G354" s="44"/>
      <c r="H354" s="45"/>
      <c r="I354" s="44"/>
      <c r="J354" s="45"/>
      <c r="K354" s="44"/>
      <c r="L354" s="45"/>
      <c r="M354" s="44"/>
      <c r="N354" s="45"/>
      <c r="O354" s="44"/>
      <c r="P354" s="45"/>
      <c r="Q354" s="44"/>
      <c r="R354" s="45"/>
      <c r="S354" s="44"/>
      <c r="T354" s="45"/>
      <c r="U354" s="44"/>
      <c r="V354" s="54"/>
      <c r="W354" s="55"/>
      <c r="X354" s="45"/>
      <c r="Y354" s="44"/>
      <c r="Z354" s="44"/>
      <c r="AA354" s="44"/>
      <c r="BA354" s="43"/>
      <c r="BB354" s="44"/>
      <c r="BC354" s="45"/>
      <c r="BD354" s="44"/>
      <c r="BE354" s="45"/>
      <c r="BF354" s="44"/>
      <c r="BG354" s="45"/>
      <c r="BH354" s="44"/>
      <c r="BI354" s="45"/>
      <c r="BJ354" s="44"/>
    </row>
    <row r="355" spans="4:62" hidden="1" x14ac:dyDescent="0.5">
      <c r="D355" s="43"/>
      <c r="E355" s="44"/>
      <c r="F355" s="45"/>
      <c r="G355" s="44"/>
      <c r="H355" s="45"/>
      <c r="I355" s="44"/>
      <c r="J355" s="45"/>
      <c r="K355" s="44"/>
      <c r="L355" s="45"/>
      <c r="M355" s="44"/>
      <c r="N355" s="45"/>
      <c r="O355" s="44"/>
      <c r="P355" s="45"/>
      <c r="Q355" s="44"/>
      <c r="R355" s="45"/>
      <c r="S355" s="44"/>
      <c r="T355" s="45"/>
      <c r="U355" s="44"/>
      <c r="V355" s="54"/>
      <c r="W355" s="55"/>
      <c r="X355" s="45"/>
      <c r="Y355" s="44"/>
      <c r="Z355" s="44"/>
      <c r="AA355" s="44"/>
      <c r="BA355" s="43"/>
      <c r="BB355" s="44"/>
      <c r="BC355" s="45"/>
      <c r="BD355" s="44"/>
      <c r="BE355" s="45"/>
      <c r="BF355" s="44"/>
      <c r="BG355" s="45"/>
      <c r="BH355" s="44"/>
      <c r="BI355" s="45"/>
      <c r="BJ355" s="44"/>
    </row>
    <row r="356" spans="4:62" hidden="1" x14ac:dyDescent="0.5">
      <c r="D356" s="43"/>
      <c r="E356" s="44"/>
      <c r="F356" s="45"/>
      <c r="G356" s="44"/>
      <c r="H356" s="45"/>
      <c r="I356" s="44"/>
      <c r="J356" s="45"/>
      <c r="K356" s="44"/>
      <c r="L356" s="45"/>
      <c r="M356" s="44"/>
      <c r="N356" s="45"/>
      <c r="O356" s="44"/>
      <c r="P356" s="45"/>
      <c r="Q356" s="44"/>
      <c r="R356" s="45"/>
      <c r="S356" s="44"/>
      <c r="T356" s="45"/>
      <c r="U356" s="44"/>
      <c r="V356" s="54"/>
      <c r="W356" s="55"/>
      <c r="X356" s="45"/>
      <c r="Y356" s="44"/>
      <c r="Z356" s="44"/>
      <c r="AA356" s="44"/>
      <c r="BA356" s="43"/>
      <c r="BB356" s="44"/>
      <c r="BC356" s="45"/>
      <c r="BD356" s="44"/>
      <c r="BE356" s="45"/>
      <c r="BF356" s="44"/>
      <c r="BG356" s="45"/>
      <c r="BH356" s="44"/>
      <c r="BI356" s="45"/>
      <c r="BJ356" s="44"/>
    </row>
    <row r="357" spans="4:62" hidden="1" x14ac:dyDescent="0.5">
      <c r="D357" s="43"/>
      <c r="E357" s="44"/>
      <c r="F357" s="45"/>
      <c r="G357" s="44"/>
      <c r="H357" s="45"/>
      <c r="I357" s="44"/>
      <c r="J357" s="45"/>
      <c r="K357" s="44"/>
      <c r="L357" s="45"/>
      <c r="M357" s="44"/>
      <c r="N357" s="45"/>
      <c r="O357" s="44"/>
      <c r="P357" s="45"/>
      <c r="Q357" s="44"/>
      <c r="R357" s="45"/>
      <c r="S357" s="44"/>
      <c r="T357" s="45"/>
      <c r="U357" s="44"/>
      <c r="V357" s="54"/>
      <c r="W357" s="55"/>
      <c r="X357" s="45"/>
      <c r="Y357" s="44"/>
      <c r="Z357" s="44"/>
      <c r="AA357" s="44"/>
      <c r="BA357" s="43"/>
      <c r="BB357" s="44"/>
      <c r="BC357" s="45"/>
      <c r="BD357" s="44"/>
      <c r="BE357" s="45"/>
      <c r="BF357" s="44"/>
      <c r="BG357" s="45"/>
      <c r="BH357" s="44"/>
      <c r="BI357" s="45"/>
      <c r="BJ357" s="44"/>
    </row>
    <row r="358" spans="4:62" hidden="1" x14ac:dyDescent="0.5">
      <c r="D358" s="43"/>
      <c r="E358" s="44"/>
      <c r="F358" s="45"/>
      <c r="G358" s="44"/>
      <c r="H358" s="45"/>
      <c r="I358" s="44"/>
      <c r="J358" s="45"/>
      <c r="K358" s="44"/>
      <c r="L358" s="45"/>
      <c r="M358" s="44"/>
      <c r="N358" s="45"/>
      <c r="O358" s="44"/>
      <c r="P358" s="45"/>
      <c r="Q358" s="44"/>
      <c r="R358" s="45"/>
      <c r="S358" s="44"/>
      <c r="T358" s="45"/>
      <c r="U358" s="44"/>
      <c r="V358" s="54"/>
      <c r="W358" s="55"/>
      <c r="X358" s="45"/>
      <c r="Y358" s="44"/>
      <c r="Z358" s="44"/>
      <c r="AA358" s="44"/>
      <c r="BA358" s="43"/>
      <c r="BB358" s="44"/>
      <c r="BC358" s="45"/>
      <c r="BD358" s="44"/>
      <c r="BE358" s="45"/>
      <c r="BF358" s="44"/>
      <c r="BG358" s="45"/>
      <c r="BH358" s="44"/>
      <c r="BI358" s="45"/>
      <c r="BJ358" s="44"/>
    </row>
    <row r="359" spans="4:62" hidden="1" x14ac:dyDescent="0.5">
      <c r="D359" s="43"/>
      <c r="E359" s="44"/>
      <c r="F359" s="45"/>
      <c r="G359" s="44"/>
      <c r="H359" s="45"/>
      <c r="I359" s="44"/>
      <c r="J359" s="45"/>
      <c r="K359" s="44"/>
      <c r="L359" s="45"/>
      <c r="M359" s="44"/>
      <c r="N359" s="45"/>
      <c r="O359" s="44"/>
      <c r="P359" s="45"/>
      <c r="Q359" s="44"/>
      <c r="R359" s="45"/>
      <c r="S359" s="44"/>
      <c r="T359" s="45"/>
      <c r="U359" s="44"/>
      <c r="V359" s="54"/>
      <c r="W359" s="55"/>
      <c r="X359" s="45"/>
      <c r="Y359" s="44"/>
      <c r="Z359" s="44"/>
      <c r="AA359" s="44"/>
      <c r="BA359" s="43"/>
      <c r="BB359" s="44"/>
      <c r="BC359" s="45"/>
      <c r="BD359" s="44"/>
      <c r="BE359" s="45"/>
      <c r="BF359" s="44"/>
      <c r="BG359" s="45"/>
      <c r="BH359" s="44"/>
      <c r="BI359" s="45"/>
      <c r="BJ359" s="44"/>
    </row>
    <row r="360" spans="4:62" hidden="1" x14ac:dyDescent="0.5">
      <c r="D360" s="43"/>
      <c r="E360" s="44"/>
      <c r="F360" s="45"/>
      <c r="G360" s="44"/>
      <c r="H360" s="45"/>
      <c r="I360" s="44"/>
      <c r="J360" s="45"/>
      <c r="K360" s="44"/>
      <c r="L360" s="45"/>
      <c r="M360" s="44"/>
      <c r="N360" s="45"/>
      <c r="O360" s="44"/>
      <c r="P360" s="45"/>
      <c r="Q360" s="44"/>
      <c r="R360" s="45"/>
      <c r="S360" s="44"/>
      <c r="T360" s="45"/>
      <c r="U360" s="44"/>
      <c r="V360" s="54"/>
      <c r="W360" s="55"/>
      <c r="X360" s="45"/>
      <c r="Y360" s="44"/>
      <c r="Z360" s="44"/>
      <c r="AA360" s="44"/>
      <c r="BA360" s="43"/>
      <c r="BB360" s="44"/>
      <c r="BC360" s="45"/>
      <c r="BD360" s="44"/>
      <c r="BE360" s="45"/>
      <c r="BF360" s="44"/>
      <c r="BG360" s="45"/>
      <c r="BH360" s="44"/>
      <c r="BI360" s="45"/>
      <c r="BJ360" s="44"/>
    </row>
    <row r="361" spans="4:62" hidden="1" x14ac:dyDescent="0.5">
      <c r="D361" s="43"/>
      <c r="E361" s="44"/>
      <c r="F361" s="45"/>
      <c r="G361" s="44"/>
      <c r="H361" s="45"/>
      <c r="I361" s="44"/>
      <c r="J361" s="45"/>
      <c r="K361" s="44"/>
      <c r="L361" s="45"/>
      <c r="M361" s="44"/>
      <c r="N361" s="45"/>
      <c r="O361" s="44"/>
      <c r="P361" s="45"/>
      <c r="Q361" s="44"/>
      <c r="R361" s="45"/>
      <c r="S361" s="44"/>
      <c r="T361" s="45"/>
      <c r="U361" s="44"/>
      <c r="V361" s="54"/>
      <c r="W361" s="55"/>
      <c r="X361" s="45"/>
      <c r="Y361" s="44"/>
      <c r="Z361" s="44"/>
      <c r="AA361" s="44"/>
      <c r="BA361" s="43"/>
      <c r="BB361" s="44"/>
      <c r="BC361" s="45"/>
      <c r="BD361" s="44"/>
      <c r="BE361" s="45"/>
      <c r="BF361" s="44"/>
      <c r="BG361" s="45"/>
      <c r="BH361" s="44"/>
      <c r="BI361" s="45"/>
      <c r="BJ361" s="44"/>
    </row>
    <row r="362" spans="4:62" hidden="1" x14ac:dyDescent="0.5">
      <c r="D362" s="43"/>
      <c r="E362" s="44"/>
      <c r="F362" s="45"/>
      <c r="G362" s="44"/>
      <c r="H362" s="45"/>
      <c r="I362" s="44"/>
      <c r="J362" s="45"/>
      <c r="K362" s="44"/>
      <c r="L362" s="45"/>
      <c r="M362" s="44"/>
      <c r="N362" s="45"/>
      <c r="O362" s="44"/>
      <c r="P362" s="45"/>
      <c r="Q362" s="44"/>
      <c r="R362" s="45"/>
      <c r="S362" s="44"/>
      <c r="T362" s="45"/>
      <c r="U362" s="44"/>
      <c r="V362" s="54"/>
      <c r="W362" s="55"/>
      <c r="X362" s="45"/>
      <c r="Y362" s="44"/>
      <c r="Z362" s="44"/>
      <c r="AA362" s="44"/>
      <c r="BA362" s="43"/>
      <c r="BB362" s="44"/>
      <c r="BC362" s="45"/>
      <c r="BD362" s="44"/>
      <c r="BE362" s="45"/>
      <c r="BF362" s="44"/>
      <c r="BG362" s="45"/>
      <c r="BH362" s="44"/>
      <c r="BI362" s="45"/>
      <c r="BJ362" s="44"/>
    </row>
    <row r="363" spans="4:62" hidden="1" x14ac:dyDescent="0.5">
      <c r="D363" s="43"/>
      <c r="E363" s="44"/>
      <c r="F363" s="45"/>
      <c r="G363" s="44"/>
      <c r="H363" s="45"/>
      <c r="I363" s="44"/>
      <c r="J363" s="45"/>
      <c r="K363" s="44"/>
      <c r="L363" s="45"/>
      <c r="M363" s="44"/>
      <c r="N363" s="45"/>
      <c r="O363" s="44"/>
      <c r="P363" s="45"/>
      <c r="Q363" s="44"/>
      <c r="R363" s="45"/>
      <c r="S363" s="44"/>
      <c r="T363" s="45"/>
      <c r="U363" s="44"/>
      <c r="V363" s="54"/>
      <c r="W363" s="55"/>
      <c r="X363" s="45"/>
      <c r="Y363" s="44"/>
      <c r="Z363" s="44"/>
      <c r="AA363" s="44"/>
      <c r="BA363" s="43"/>
      <c r="BB363" s="44"/>
      <c r="BC363" s="45"/>
      <c r="BD363" s="44"/>
      <c r="BE363" s="45"/>
      <c r="BF363" s="44"/>
      <c r="BG363" s="45"/>
      <c r="BH363" s="44"/>
      <c r="BI363" s="45"/>
      <c r="BJ363" s="44"/>
    </row>
    <row r="364" spans="4:62" hidden="1" x14ac:dyDescent="0.5">
      <c r="D364" s="43"/>
      <c r="E364" s="44"/>
      <c r="F364" s="45"/>
      <c r="G364" s="44"/>
      <c r="H364" s="45"/>
      <c r="I364" s="44"/>
      <c r="J364" s="45"/>
      <c r="K364" s="44"/>
      <c r="L364" s="45"/>
      <c r="M364" s="44"/>
      <c r="N364" s="45"/>
      <c r="O364" s="44"/>
      <c r="P364" s="45"/>
      <c r="Q364" s="44"/>
      <c r="R364" s="45"/>
      <c r="S364" s="44"/>
      <c r="T364" s="45"/>
      <c r="U364" s="44"/>
      <c r="V364" s="54"/>
      <c r="W364" s="55"/>
      <c r="X364" s="45"/>
      <c r="Y364" s="44"/>
      <c r="Z364" s="44"/>
      <c r="AA364" s="44"/>
      <c r="BA364" s="43"/>
      <c r="BB364" s="44"/>
      <c r="BC364" s="45"/>
      <c r="BD364" s="44"/>
      <c r="BE364" s="45"/>
      <c r="BF364" s="44"/>
      <c r="BG364" s="45"/>
      <c r="BH364" s="44"/>
      <c r="BI364" s="45"/>
      <c r="BJ364" s="44"/>
    </row>
    <row r="365" spans="4:62" hidden="1" x14ac:dyDescent="0.5">
      <c r="D365" s="43"/>
      <c r="E365" s="44"/>
      <c r="F365" s="45"/>
      <c r="G365" s="44"/>
      <c r="H365" s="45"/>
      <c r="I365" s="44"/>
      <c r="J365" s="45"/>
      <c r="K365" s="44"/>
      <c r="L365" s="45"/>
      <c r="M365" s="44"/>
      <c r="N365" s="45"/>
      <c r="O365" s="44"/>
      <c r="P365" s="45"/>
      <c r="Q365" s="44"/>
      <c r="R365" s="45"/>
      <c r="S365" s="44"/>
      <c r="T365" s="45"/>
      <c r="U365" s="44"/>
      <c r="V365" s="54"/>
      <c r="W365" s="55"/>
      <c r="X365" s="45"/>
      <c r="Y365" s="44"/>
      <c r="Z365" s="44"/>
      <c r="AA365" s="44"/>
      <c r="BA365" s="43"/>
      <c r="BB365" s="44"/>
      <c r="BC365" s="45"/>
      <c r="BD365" s="44"/>
      <c r="BE365" s="45"/>
      <c r="BF365" s="44"/>
      <c r="BG365" s="45"/>
      <c r="BH365" s="44"/>
      <c r="BI365" s="45"/>
      <c r="BJ365" s="44"/>
    </row>
    <row r="366" spans="4:62" hidden="1" x14ac:dyDescent="0.5">
      <c r="D366" s="43"/>
      <c r="E366" s="44"/>
      <c r="F366" s="45"/>
      <c r="G366" s="44"/>
      <c r="H366" s="45"/>
      <c r="I366" s="44"/>
      <c r="J366" s="45"/>
      <c r="K366" s="44"/>
      <c r="L366" s="45"/>
      <c r="M366" s="44"/>
      <c r="N366" s="45"/>
      <c r="O366" s="44"/>
      <c r="P366" s="45"/>
      <c r="Q366" s="44"/>
      <c r="R366" s="45"/>
      <c r="S366" s="44"/>
      <c r="T366" s="45"/>
      <c r="U366" s="44"/>
      <c r="V366" s="54"/>
      <c r="W366" s="55"/>
      <c r="X366" s="45"/>
      <c r="Y366" s="44"/>
      <c r="Z366" s="44"/>
      <c r="AA366" s="44"/>
      <c r="BA366" s="43"/>
      <c r="BB366" s="44"/>
      <c r="BC366" s="45"/>
      <c r="BD366" s="44"/>
      <c r="BE366" s="45"/>
      <c r="BF366" s="44"/>
      <c r="BG366" s="45"/>
      <c r="BH366" s="44"/>
      <c r="BI366" s="45"/>
      <c r="BJ366" s="44"/>
    </row>
    <row r="367" spans="4:62" hidden="1" x14ac:dyDescent="0.5">
      <c r="D367" s="43"/>
      <c r="E367" s="44"/>
      <c r="F367" s="45"/>
      <c r="G367" s="44"/>
      <c r="H367" s="45"/>
      <c r="I367" s="44"/>
      <c r="J367" s="45"/>
      <c r="K367" s="44"/>
      <c r="L367" s="45"/>
      <c r="M367" s="44"/>
      <c r="N367" s="45"/>
      <c r="O367" s="44"/>
      <c r="P367" s="45"/>
      <c r="Q367" s="44"/>
      <c r="R367" s="45"/>
      <c r="S367" s="44"/>
      <c r="T367" s="45"/>
      <c r="U367" s="44"/>
      <c r="V367" s="54"/>
      <c r="W367" s="55"/>
      <c r="X367" s="45"/>
      <c r="Y367" s="44"/>
      <c r="Z367" s="44"/>
      <c r="AA367" s="44"/>
      <c r="BA367" s="43"/>
      <c r="BB367" s="44"/>
      <c r="BC367" s="45"/>
      <c r="BD367" s="44"/>
      <c r="BE367" s="45"/>
      <c r="BF367" s="44"/>
      <c r="BG367" s="45"/>
      <c r="BH367" s="44"/>
      <c r="BI367" s="45"/>
      <c r="BJ367" s="44"/>
    </row>
    <row r="368" spans="4:62" hidden="1" x14ac:dyDescent="0.5">
      <c r="D368" s="43"/>
      <c r="E368" s="44"/>
      <c r="F368" s="45"/>
      <c r="G368" s="44"/>
      <c r="H368" s="45"/>
      <c r="I368" s="44"/>
      <c r="J368" s="45"/>
      <c r="K368" s="44"/>
      <c r="L368" s="45"/>
      <c r="M368" s="44"/>
      <c r="N368" s="45"/>
      <c r="O368" s="44"/>
      <c r="P368" s="45"/>
      <c r="Q368" s="44"/>
      <c r="R368" s="45"/>
      <c r="S368" s="44"/>
      <c r="T368" s="45"/>
      <c r="U368" s="44"/>
      <c r="V368" s="54"/>
      <c r="W368" s="55"/>
      <c r="X368" s="45"/>
      <c r="Y368" s="44"/>
      <c r="Z368" s="44"/>
      <c r="AA368" s="44"/>
      <c r="BA368" s="43"/>
      <c r="BB368" s="44"/>
      <c r="BC368" s="45"/>
      <c r="BD368" s="44"/>
      <c r="BE368" s="45"/>
      <c r="BF368" s="44"/>
      <c r="BG368" s="45"/>
      <c r="BH368" s="44"/>
      <c r="BI368" s="45"/>
      <c r="BJ368" s="44"/>
    </row>
    <row r="369" spans="4:62" hidden="1" x14ac:dyDescent="0.5">
      <c r="D369" s="43"/>
      <c r="E369" s="44"/>
      <c r="F369" s="45"/>
      <c r="G369" s="44"/>
      <c r="H369" s="45"/>
      <c r="I369" s="44"/>
      <c r="J369" s="45"/>
      <c r="K369" s="44"/>
      <c r="L369" s="45"/>
      <c r="M369" s="44"/>
      <c r="N369" s="45"/>
      <c r="O369" s="44"/>
      <c r="P369" s="45"/>
      <c r="Q369" s="44"/>
      <c r="R369" s="45"/>
      <c r="S369" s="44"/>
      <c r="T369" s="45"/>
      <c r="U369" s="44"/>
      <c r="V369" s="54"/>
      <c r="W369" s="55"/>
      <c r="X369" s="45"/>
      <c r="Y369" s="44"/>
      <c r="Z369" s="44"/>
      <c r="AA369" s="44"/>
      <c r="BA369" s="43"/>
      <c r="BB369" s="44"/>
      <c r="BC369" s="45"/>
      <c r="BD369" s="44"/>
      <c r="BE369" s="45"/>
      <c r="BF369" s="44"/>
      <c r="BG369" s="45"/>
      <c r="BH369" s="44"/>
      <c r="BI369" s="45"/>
      <c r="BJ369" s="44"/>
    </row>
    <row r="370" spans="4:62" hidden="1" x14ac:dyDescent="0.5">
      <c r="D370" s="43"/>
      <c r="E370" s="44"/>
      <c r="F370" s="45"/>
      <c r="G370" s="44"/>
      <c r="H370" s="45"/>
      <c r="I370" s="44"/>
      <c r="J370" s="45"/>
      <c r="K370" s="44"/>
      <c r="L370" s="45"/>
      <c r="M370" s="44"/>
      <c r="N370" s="45"/>
      <c r="O370" s="44"/>
      <c r="P370" s="45"/>
      <c r="Q370" s="44"/>
      <c r="R370" s="45"/>
      <c r="S370" s="44"/>
      <c r="T370" s="45"/>
      <c r="U370" s="44"/>
      <c r="V370" s="54"/>
      <c r="W370" s="55"/>
      <c r="X370" s="45"/>
      <c r="Y370" s="44"/>
      <c r="Z370" s="44"/>
      <c r="AA370" s="44"/>
      <c r="BA370" s="43"/>
      <c r="BB370" s="44"/>
      <c r="BC370" s="45"/>
      <c r="BD370" s="44"/>
      <c r="BE370" s="45"/>
      <c r="BF370" s="44"/>
      <c r="BG370" s="45"/>
      <c r="BH370" s="44"/>
      <c r="BI370" s="45"/>
      <c r="BJ370" s="44"/>
    </row>
    <row r="371" spans="4:62" hidden="1" x14ac:dyDescent="0.5">
      <c r="D371" s="43"/>
      <c r="E371" s="44"/>
      <c r="F371" s="45"/>
      <c r="G371" s="44"/>
      <c r="H371" s="45"/>
      <c r="I371" s="44"/>
      <c r="J371" s="45"/>
      <c r="K371" s="44"/>
      <c r="L371" s="45"/>
      <c r="M371" s="44"/>
      <c r="N371" s="45"/>
      <c r="O371" s="44"/>
      <c r="P371" s="45"/>
      <c r="Q371" s="44"/>
      <c r="R371" s="45"/>
      <c r="S371" s="44"/>
      <c r="T371" s="45"/>
      <c r="U371" s="44"/>
      <c r="V371" s="54"/>
      <c r="W371" s="55"/>
      <c r="X371" s="45"/>
      <c r="Y371" s="44"/>
      <c r="Z371" s="44"/>
      <c r="AA371" s="44"/>
      <c r="BA371" s="43"/>
      <c r="BB371" s="44"/>
      <c r="BC371" s="45"/>
      <c r="BD371" s="44"/>
      <c r="BE371" s="45"/>
      <c r="BF371" s="44"/>
      <c r="BG371" s="45"/>
      <c r="BH371" s="44"/>
      <c r="BI371" s="45"/>
      <c r="BJ371" s="44"/>
    </row>
    <row r="372" spans="4:62" hidden="1" x14ac:dyDescent="0.5">
      <c r="D372" s="43"/>
      <c r="E372" s="44"/>
      <c r="F372" s="45"/>
      <c r="G372" s="44"/>
      <c r="H372" s="45"/>
      <c r="I372" s="44"/>
      <c r="J372" s="45"/>
      <c r="K372" s="44"/>
      <c r="L372" s="45"/>
      <c r="M372" s="44"/>
      <c r="N372" s="45"/>
      <c r="O372" s="44"/>
      <c r="P372" s="45"/>
      <c r="Q372" s="44"/>
      <c r="R372" s="45"/>
      <c r="S372" s="44"/>
      <c r="T372" s="45"/>
      <c r="U372" s="44"/>
      <c r="V372" s="54"/>
      <c r="W372" s="55"/>
      <c r="X372" s="45"/>
      <c r="Y372" s="44"/>
      <c r="Z372" s="44"/>
      <c r="AA372" s="44"/>
      <c r="BA372" s="43"/>
      <c r="BB372" s="44"/>
      <c r="BC372" s="45"/>
      <c r="BD372" s="44"/>
      <c r="BE372" s="45"/>
      <c r="BF372" s="44"/>
      <c r="BG372" s="45"/>
      <c r="BH372" s="44"/>
      <c r="BI372" s="45"/>
      <c r="BJ372" s="44"/>
    </row>
    <row r="373" spans="4:62" hidden="1" x14ac:dyDescent="0.5">
      <c r="D373" s="43"/>
      <c r="E373" s="44"/>
      <c r="F373" s="45"/>
      <c r="G373" s="44"/>
      <c r="H373" s="45"/>
      <c r="I373" s="44"/>
      <c r="J373" s="45"/>
      <c r="K373" s="44"/>
      <c r="L373" s="45"/>
      <c r="M373" s="44"/>
      <c r="N373" s="45"/>
      <c r="O373" s="44"/>
      <c r="P373" s="45"/>
      <c r="Q373" s="44"/>
      <c r="R373" s="45"/>
      <c r="S373" s="44"/>
      <c r="T373" s="45"/>
      <c r="U373" s="44"/>
      <c r="V373" s="54"/>
      <c r="W373" s="55"/>
      <c r="X373" s="45"/>
      <c r="Y373" s="44"/>
      <c r="Z373" s="44"/>
      <c r="AA373" s="44"/>
      <c r="BA373" s="43"/>
      <c r="BB373" s="44"/>
      <c r="BC373" s="45"/>
      <c r="BD373" s="44"/>
      <c r="BE373" s="45"/>
      <c r="BF373" s="44"/>
      <c r="BG373" s="45"/>
      <c r="BH373" s="44"/>
      <c r="BI373" s="45"/>
      <c r="BJ373" s="44"/>
    </row>
    <row r="374" spans="4:62" hidden="1" x14ac:dyDescent="0.5">
      <c r="D374" s="43"/>
      <c r="E374" s="44"/>
      <c r="F374" s="45"/>
      <c r="G374" s="44"/>
      <c r="H374" s="45"/>
      <c r="I374" s="44"/>
      <c r="J374" s="45"/>
      <c r="K374" s="44"/>
      <c r="L374" s="45"/>
      <c r="M374" s="44"/>
      <c r="N374" s="45"/>
      <c r="O374" s="44"/>
      <c r="P374" s="45"/>
      <c r="Q374" s="44"/>
      <c r="R374" s="45"/>
      <c r="S374" s="44"/>
      <c r="T374" s="45"/>
      <c r="U374" s="44"/>
      <c r="V374" s="54"/>
      <c r="W374" s="55"/>
      <c r="X374" s="45"/>
      <c r="Y374" s="44"/>
      <c r="Z374" s="44"/>
      <c r="AA374" s="44"/>
      <c r="BA374" s="43"/>
      <c r="BB374" s="44"/>
      <c r="BC374" s="45"/>
      <c r="BD374" s="44"/>
      <c r="BE374" s="45"/>
      <c r="BF374" s="44"/>
      <c r="BG374" s="45"/>
      <c r="BH374" s="44"/>
      <c r="BI374" s="45"/>
      <c r="BJ374" s="44"/>
    </row>
    <row r="375" spans="4:62" hidden="1" x14ac:dyDescent="0.5">
      <c r="D375" s="43"/>
      <c r="E375" s="44"/>
      <c r="F375" s="45"/>
      <c r="G375" s="44"/>
      <c r="H375" s="45"/>
      <c r="I375" s="44"/>
      <c r="J375" s="45"/>
      <c r="K375" s="44"/>
      <c r="L375" s="45"/>
      <c r="M375" s="44"/>
      <c r="N375" s="45"/>
      <c r="O375" s="44"/>
      <c r="P375" s="45"/>
      <c r="Q375" s="44"/>
      <c r="R375" s="45"/>
      <c r="S375" s="44"/>
      <c r="T375" s="45"/>
      <c r="U375" s="44"/>
      <c r="V375" s="54"/>
      <c r="W375" s="55"/>
      <c r="X375" s="45"/>
      <c r="Y375" s="44"/>
      <c r="Z375" s="44"/>
      <c r="AA375" s="44"/>
      <c r="BA375" s="43"/>
      <c r="BB375" s="44"/>
      <c r="BC375" s="45"/>
      <c r="BD375" s="44"/>
      <c r="BE375" s="45"/>
      <c r="BF375" s="44"/>
      <c r="BG375" s="45"/>
      <c r="BH375" s="44"/>
      <c r="BI375" s="45"/>
      <c r="BJ375" s="44"/>
    </row>
    <row r="376" spans="4:62" hidden="1" x14ac:dyDescent="0.5">
      <c r="D376" s="43"/>
      <c r="E376" s="44"/>
      <c r="F376" s="45"/>
      <c r="G376" s="44"/>
      <c r="H376" s="45"/>
      <c r="I376" s="44"/>
      <c r="J376" s="45"/>
      <c r="K376" s="44"/>
      <c r="L376" s="45"/>
      <c r="M376" s="44"/>
      <c r="N376" s="45"/>
      <c r="O376" s="44"/>
      <c r="P376" s="45"/>
      <c r="Q376" s="44"/>
      <c r="R376" s="45"/>
      <c r="S376" s="44"/>
      <c r="T376" s="45"/>
      <c r="U376" s="44"/>
      <c r="V376" s="54"/>
      <c r="W376" s="55"/>
      <c r="X376" s="45"/>
      <c r="Y376" s="44"/>
      <c r="Z376" s="44"/>
      <c r="AA376" s="44"/>
      <c r="BA376" s="43"/>
      <c r="BB376" s="44"/>
      <c r="BC376" s="45"/>
      <c r="BD376" s="44"/>
      <c r="BE376" s="45"/>
      <c r="BF376" s="44"/>
      <c r="BG376" s="45"/>
      <c r="BH376" s="44"/>
      <c r="BI376" s="45"/>
      <c r="BJ376" s="44"/>
    </row>
    <row r="377" spans="4:62" hidden="1" x14ac:dyDescent="0.5">
      <c r="D377" s="43"/>
      <c r="E377" s="44"/>
      <c r="F377" s="45"/>
      <c r="G377" s="44"/>
      <c r="H377" s="45"/>
      <c r="I377" s="44"/>
      <c r="J377" s="45"/>
      <c r="K377" s="44"/>
      <c r="L377" s="45"/>
      <c r="M377" s="44"/>
      <c r="N377" s="45"/>
      <c r="O377" s="44"/>
      <c r="P377" s="45"/>
      <c r="Q377" s="44"/>
      <c r="R377" s="45"/>
      <c r="S377" s="44"/>
      <c r="T377" s="45"/>
      <c r="U377" s="44"/>
      <c r="V377" s="54"/>
      <c r="W377" s="55"/>
      <c r="X377" s="45"/>
      <c r="Y377" s="44"/>
      <c r="Z377" s="44"/>
      <c r="AA377" s="44"/>
      <c r="BA377" s="43"/>
      <c r="BB377" s="44"/>
      <c r="BC377" s="45"/>
      <c r="BD377" s="44"/>
      <c r="BE377" s="45"/>
      <c r="BF377" s="44"/>
      <c r="BG377" s="45"/>
      <c r="BH377" s="44"/>
      <c r="BI377" s="45"/>
      <c r="BJ377" s="44"/>
    </row>
    <row r="378" spans="4:62" hidden="1" x14ac:dyDescent="0.5">
      <c r="D378" s="43"/>
      <c r="E378" s="44"/>
      <c r="F378" s="45"/>
      <c r="G378" s="44"/>
      <c r="H378" s="45"/>
      <c r="I378" s="44"/>
      <c r="J378" s="45"/>
      <c r="K378" s="44"/>
      <c r="L378" s="45"/>
      <c r="M378" s="44"/>
      <c r="N378" s="45"/>
      <c r="O378" s="44"/>
      <c r="P378" s="45"/>
      <c r="Q378" s="44"/>
      <c r="R378" s="45"/>
      <c r="S378" s="44"/>
      <c r="T378" s="45"/>
      <c r="U378" s="44"/>
      <c r="V378" s="54"/>
      <c r="W378" s="55"/>
      <c r="X378" s="45"/>
      <c r="Y378" s="44"/>
      <c r="Z378" s="44"/>
      <c r="AA378" s="44"/>
      <c r="BA378" s="43"/>
      <c r="BB378" s="44"/>
      <c r="BC378" s="45"/>
      <c r="BD378" s="44"/>
      <c r="BE378" s="45"/>
      <c r="BF378" s="44"/>
      <c r="BG378" s="45"/>
      <c r="BH378" s="44"/>
      <c r="BI378" s="45"/>
      <c r="BJ378" s="44"/>
    </row>
    <row r="379" spans="4:62" hidden="1" x14ac:dyDescent="0.5">
      <c r="D379" s="43"/>
      <c r="E379" s="44"/>
      <c r="F379" s="45"/>
      <c r="G379" s="44"/>
      <c r="H379" s="45"/>
      <c r="I379" s="44"/>
      <c r="J379" s="45"/>
      <c r="K379" s="44"/>
      <c r="L379" s="45"/>
      <c r="M379" s="44"/>
      <c r="N379" s="45"/>
      <c r="O379" s="44"/>
      <c r="P379" s="45"/>
      <c r="Q379" s="44"/>
      <c r="R379" s="45"/>
      <c r="S379" s="44"/>
      <c r="T379" s="45"/>
      <c r="U379" s="44"/>
      <c r="V379" s="54"/>
      <c r="W379" s="55"/>
      <c r="X379" s="45"/>
      <c r="Y379" s="44"/>
      <c r="Z379" s="44"/>
      <c r="AA379" s="44"/>
      <c r="BA379" s="43"/>
      <c r="BB379" s="44"/>
      <c r="BC379" s="45"/>
      <c r="BD379" s="44"/>
      <c r="BE379" s="45"/>
      <c r="BF379" s="44"/>
      <c r="BG379" s="45"/>
      <c r="BH379" s="44"/>
      <c r="BI379" s="45"/>
      <c r="BJ379" s="44"/>
    </row>
    <row r="380" spans="4:62" hidden="1" x14ac:dyDescent="0.5">
      <c r="D380" s="43"/>
      <c r="E380" s="44"/>
      <c r="F380" s="45"/>
      <c r="G380" s="44"/>
      <c r="H380" s="45"/>
      <c r="I380" s="44"/>
      <c r="J380" s="45"/>
      <c r="K380" s="44"/>
      <c r="L380" s="45"/>
      <c r="M380" s="44"/>
      <c r="N380" s="45"/>
      <c r="O380" s="44"/>
      <c r="P380" s="45"/>
      <c r="Q380" s="44"/>
      <c r="R380" s="45"/>
      <c r="S380" s="44"/>
      <c r="T380" s="45"/>
      <c r="U380" s="44"/>
      <c r="V380" s="54"/>
      <c r="W380" s="55"/>
      <c r="X380" s="45"/>
      <c r="Y380" s="44"/>
      <c r="Z380" s="44"/>
      <c r="AA380" s="44"/>
      <c r="BA380" s="43"/>
      <c r="BB380" s="44"/>
      <c r="BC380" s="45"/>
      <c r="BD380" s="44"/>
      <c r="BE380" s="45"/>
      <c r="BF380" s="44"/>
      <c r="BG380" s="45"/>
      <c r="BH380" s="44"/>
      <c r="BI380" s="45"/>
      <c r="BJ380" s="44"/>
    </row>
    <row r="381" spans="4:62" hidden="1" x14ac:dyDescent="0.5">
      <c r="D381" s="43"/>
      <c r="E381" s="44"/>
      <c r="F381" s="45"/>
      <c r="G381" s="44"/>
      <c r="H381" s="45"/>
      <c r="I381" s="44"/>
      <c r="J381" s="45"/>
      <c r="K381" s="44"/>
      <c r="L381" s="45"/>
      <c r="M381" s="44"/>
      <c r="N381" s="45"/>
      <c r="O381" s="44"/>
      <c r="P381" s="45"/>
      <c r="Q381" s="44"/>
      <c r="R381" s="45"/>
      <c r="S381" s="44"/>
      <c r="T381" s="45"/>
      <c r="U381" s="44"/>
      <c r="V381" s="54"/>
      <c r="W381" s="55"/>
      <c r="X381" s="45"/>
      <c r="Y381" s="44"/>
      <c r="Z381" s="44"/>
      <c r="AA381" s="44"/>
      <c r="BA381" s="43"/>
      <c r="BB381" s="44"/>
      <c r="BC381" s="45"/>
      <c r="BD381" s="44"/>
      <c r="BE381" s="45"/>
      <c r="BF381" s="44"/>
      <c r="BG381" s="45"/>
      <c r="BH381" s="44"/>
      <c r="BI381" s="45"/>
      <c r="BJ381" s="44"/>
    </row>
    <row r="382" spans="4:62" hidden="1" x14ac:dyDescent="0.5">
      <c r="D382" s="43"/>
      <c r="E382" s="44"/>
      <c r="F382" s="45"/>
      <c r="G382" s="44"/>
      <c r="H382" s="45"/>
      <c r="I382" s="44"/>
      <c r="J382" s="45"/>
      <c r="K382" s="44"/>
      <c r="L382" s="45"/>
      <c r="M382" s="44"/>
      <c r="N382" s="45"/>
      <c r="O382" s="44"/>
      <c r="P382" s="45"/>
      <c r="Q382" s="44"/>
      <c r="R382" s="45"/>
      <c r="S382" s="44"/>
      <c r="T382" s="45"/>
      <c r="U382" s="44"/>
      <c r="V382" s="54"/>
      <c r="W382" s="55"/>
      <c r="X382" s="45"/>
      <c r="Y382" s="44"/>
      <c r="Z382" s="44"/>
      <c r="AA382" s="44"/>
      <c r="BA382" s="43"/>
      <c r="BB382" s="44"/>
      <c r="BC382" s="45"/>
      <c r="BD382" s="44"/>
      <c r="BE382" s="45"/>
      <c r="BF382" s="44"/>
      <c r="BG382" s="45"/>
      <c r="BH382" s="44"/>
      <c r="BI382" s="45"/>
      <c r="BJ382" s="44"/>
    </row>
    <row r="383" spans="4:62" hidden="1" x14ac:dyDescent="0.5">
      <c r="D383" s="43"/>
      <c r="E383" s="44"/>
      <c r="F383" s="45"/>
      <c r="G383" s="44"/>
      <c r="H383" s="45"/>
      <c r="I383" s="44"/>
      <c r="J383" s="45"/>
      <c r="K383" s="44"/>
      <c r="L383" s="45"/>
      <c r="M383" s="44"/>
      <c r="N383" s="45"/>
      <c r="O383" s="44"/>
      <c r="P383" s="45"/>
      <c r="Q383" s="44"/>
      <c r="R383" s="45"/>
      <c r="S383" s="44"/>
      <c r="T383" s="45"/>
      <c r="U383" s="44"/>
      <c r="V383" s="54"/>
      <c r="W383" s="55"/>
      <c r="X383" s="45"/>
      <c r="Y383" s="44"/>
      <c r="Z383" s="44"/>
      <c r="AA383" s="44"/>
      <c r="BA383" s="43"/>
      <c r="BB383" s="44"/>
      <c r="BC383" s="45"/>
      <c r="BD383" s="44"/>
      <c r="BE383" s="45"/>
      <c r="BF383" s="44"/>
      <c r="BG383" s="45"/>
      <c r="BH383" s="44"/>
      <c r="BI383" s="45"/>
      <c r="BJ383" s="44"/>
    </row>
    <row r="384" spans="4:62" hidden="1" x14ac:dyDescent="0.5">
      <c r="D384" s="43"/>
      <c r="E384" s="44"/>
      <c r="F384" s="45"/>
      <c r="G384" s="44"/>
      <c r="H384" s="45"/>
      <c r="I384" s="44"/>
      <c r="J384" s="45"/>
      <c r="K384" s="44"/>
      <c r="L384" s="45"/>
      <c r="M384" s="44"/>
      <c r="N384" s="45"/>
      <c r="O384" s="44"/>
      <c r="P384" s="45"/>
      <c r="Q384" s="44"/>
      <c r="R384" s="45"/>
      <c r="S384" s="44"/>
      <c r="T384" s="45"/>
      <c r="U384" s="44"/>
      <c r="V384" s="54"/>
      <c r="W384" s="55"/>
      <c r="X384" s="45"/>
      <c r="Y384" s="44"/>
      <c r="Z384" s="44"/>
      <c r="AA384" s="44"/>
      <c r="BA384" s="43"/>
      <c r="BB384" s="44"/>
      <c r="BC384" s="45"/>
      <c r="BD384" s="44"/>
      <c r="BE384" s="45"/>
      <c r="BF384" s="44"/>
      <c r="BG384" s="45"/>
      <c r="BH384" s="44"/>
      <c r="BI384" s="45"/>
      <c r="BJ384" s="44"/>
    </row>
    <row r="385" spans="4:62" hidden="1" x14ac:dyDescent="0.5">
      <c r="D385" s="43"/>
      <c r="E385" s="44"/>
      <c r="F385" s="45"/>
      <c r="G385" s="44"/>
      <c r="H385" s="45"/>
      <c r="I385" s="44"/>
      <c r="J385" s="45"/>
      <c r="K385" s="44"/>
      <c r="L385" s="45"/>
      <c r="M385" s="44"/>
      <c r="N385" s="45"/>
      <c r="O385" s="44"/>
      <c r="P385" s="45"/>
      <c r="Q385" s="44"/>
      <c r="R385" s="45"/>
      <c r="S385" s="44"/>
      <c r="T385" s="45"/>
      <c r="U385" s="44"/>
      <c r="V385" s="54"/>
      <c r="W385" s="55"/>
      <c r="X385" s="45"/>
      <c r="Y385" s="44"/>
      <c r="Z385" s="44"/>
      <c r="AA385" s="44"/>
      <c r="BA385" s="43"/>
      <c r="BB385" s="44"/>
      <c r="BC385" s="45"/>
      <c r="BD385" s="44"/>
      <c r="BE385" s="45"/>
      <c r="BF385" s="44"/>
      <c r="BG385" s="45"/>
      <c r="BH385" s="44"/>
      <c r="BI385" s="45"/>
      <c r="BJ385" s="44"/>
    </row>
    <row r="386" spans="4:62" hidden="1" x14ac:dyDescent="0.5">
      <c r="D386" s="43"/>
      <c r="E386" s="44"/>
      <c r="F386" s="45"/>
      <c r="G386" s="44"/>
      <c r="H386" s="45"/>
      <c r="I386" s="44"/>
      <c r="J386" s="45"/>
      <c r="K386" s="44"/>
      <c r="L386" s="45"/>
      <c r="M386" s="44"/>
      <c r="N386" s="45"/>
      <c r="O386" s="44"/>
      <c r="P386" s="45"/>
      <c r="Q386" s="44"/>
      <c r="R386" s="45"/>
      <c r="S386" s="44"/>
      <c r="T386" s="45"/>
      <c r="U386" s="44"/>
      <c r="V386" s="54"/>
      <c r="W386" s="55"/>
      <c r="X386" s="45"/>
      <c r="Y386" s="44"/>
      <c r="Z386" s="44"/>
      <c r="AA386" s="44"/>
      <c r="BA386" s="43"/>
      <c r="BB386" s="44"/>
      <c r="BC386" s="45"/>
      <c r="BD386" s="44"/>
      <c r="BE386" s="45"/>
      <c r="BF386" s="44"/>
      <c r="BG386" s="45"/>
      <c r="BH386" s="44"/>
      <c r="BI386" s="45"/>
      <c r="BJ386" s="44"/>
    </row>
    <row r="387" spans="4:62" hidden="1" x14ac:dyDescent="0.5">
      <c r="D387" s="43"/>
      <c r="E387" s="44"/>
      <c r="F387" s="45"/>
      <c r="G387" s="44"/>
      <c r="H387" s="45"/>
      <c r="I387" s="44"/>
      <c r="J387" s="45"/>
      <c r="K387" s="44"/>
      <c r="L387" s="45"/>
      <c r="M387" s="44"/>
      <c r="N387" s="45"/>
      <c r="O387" s="44"/>
      <c r="P387" s="45"/>
      <c r="Q387" s="44"/>
      <c r="R387" s="45"/>
      <c r="S387" s="44"/>
      <c r="T387" s="45"/>
      <c r="U387" s="44"/>
      <c r="V387" s="54"/>
      <c r="W387" s="55"/>
      <c r="X387" s="45"/>
      <c r="Y387" s="44"/>
      <c r="Z387" s="44"/>
      <c r="AA387" s="44"/>
      <c r="BA387" s="43"/>
      <c r="BB387" s="44"/>
      <c r="BC387" s="45"/>
      <c r="BD387" s="44"/>
      <c r="BE387" s="45"/>
      <c r="BF387" s="44"/>
      <c r="BG387" s="45"/>
      <c r="BH387" s="44"/>
      <c r="BI387" s="45"/>
      <c r="BJ387" s="44"/>
    </row>
    <row r="388" spans="4:62" hidden="1" x14ac:dyDescent="0.5">
      <c r="D388" s="43"/>
      <c r="E388" s="44"/>
      <c r="F388" s="45"/>
      <c r="G388" s="44"/>
      <c r="H388" s="45"/>
      <c r="I388" s="44"/>
      <c r="J388" s="45"/>
      <c r="K388" s="44"/>
      <c r="L388" s="45"/>
      <c r="M388" s="44"/>
      <c r="N388" s="45"/>
      <c r="O388" s="44"/>
      <c r="P388" s="45"/>
      <c r="Q388" s="44"/>
      <c r="R388" s="45"/>
      <c r="S388" s="44"/>
      <c r="T388" s="45"/>
      <c r="U388" s="44"/>
      <c r="V388" s="54"/>
      <c r="W388" s="55"/>
      <c r="X388" s="45"/>
      <c r="Y388" s="44"/>
      <c r="Z388" s="44"/>
      <c r="AA388" s="44"/>
      <c r="BA388" s="43"/>
      <c r="BB388" s="44"/>
      <c r="BC388" s="45"/>
      <c r="BD388" s="44"/>
      <c r="BE388" s="45"/>
      <c r="BF388" s="44"/>
      <c r="BG388" s="45"/>
      <c r="BH388" s="44"/>
      <c r="BI388" s="45"/>
      <c r="BJ388" s="44"/>
    </row>
    <row r="389" spans="4:62" hidden="1" x14ac:dyDescent="0.5">
      <c r="D389" s="43"/>
      <c r="E389" s="44"/>
      <c r="F389" s="45"/>
      <c r="G389" s="44"/>
      <c r="H389" s="45"/>
      <c r="I389" s="44"/>
      <c r="J389" s="45"/>
      <c r="K389" s="44"/>
      <c r="L389" s="45"/>
      <c r="M389" s="44"/>
      <c r="N389" s="45"/>
      <c r="O389" s="44"/>
      <c r="P389" s="45"/>
      <c r="Q389" s="44"/>
      <c r="R389" s="45"/>
      <c r="S389" s="44"/>
      <c r="T389" s="45"/>
      <c r="U389" s="44"/>
      <c r="V389" s="54"/>
      <c r="W389" s="55"/>
      <c r="X389" s="45"/>
      <c r="Y389" s="44"/>
      <c r="Z389" s="44"/>
      <c r="AA389" s="44"/>
      <c r="BA389" s="43"/>
      <c r="BB389" s="44"/>
      <c r="BC389" s="45"/>
      <c r="BD389" s="44"/>
      <c r="BE389" s="45"/>
      <c r="BF389" s="44"/>
      <c r="BG389" s="45"/>
      <c r="BH389" s="44"/>
      <c r="BI389" s="45"/>
      <c r="BJ389" s="44"/>
    </row>
    <row r="390" spans="4:62" hidden="1" x14ac:dyDescent="0.5">
      <c r="D390" s="43"/>
      <c r="E390" s="44"/>
      <c r="F390" s="45"/>
      <c r="G390" s="44"/>
      <c r="H390" s="45"/>
      <c r="I390" s="44"/>
      <c r="J390" s="45"/>
      <c r="K390" s="44"/>
      <c r="L390" s="45"/>
      <c r="M390" s="44"/>
      <c r="N390" s="45"/>
      <c r="O390" s="44"/>
      <c r="P390" s="45"/>
      <c r="Q390" s="44"/>
      <c r="R390" s="45"/>
      <c r="S390" s="44"/>
      <c r="T390" s="45"/>
      <c r="U390" s="44"/>
      <c r="V390" s="54"/>
      <c r="W390" s="55"/>
      <c r="X390" s="45"/>
      <c r="Y390" s="44"/>
      <c r="Z390" s="44"/>
      <c r="AA390" s="44"/>
      <c r="BA390" s="43"/>
      <c r="BB390" s="44"/>
      <c r="BC390" s="45"/>
      <c r="BD390" s="44"/>
      <c r="BE390" s="45"/>
      <c r="BF390" s="44"/>
      <c r="BG390" s="45"/>
      <c r="BH390" s="44"/>
      <c r="BI390" s="45"/>
      <c r="BJ390" s="44"/>
    </row>
    <row r="391" spans="4:62" hidden="1" x14ac:dyDescent="0.5">
      <c r="D391" s="43"/>
      <c r="E391" s="44"/>
      <c r="F391" s="45"/>
      <c r="G391" s="44"/>
      <c r="H391" s="45"/>
      <c r="I391" s="44"/>
      <c r="J391" s="45"/>
      <c r="K391" s="44"/>
      <c r="L391" s="45"/>
      <c r="M391" s="44"/>
      <c r="N391" s="45"/>
      <c r="O391" s="44"/>
      <c r="P391" s="45"/>
      <c r="Q391" s="44"/>
      <c r="R391" s="45"/>
      <c r="S391" s="44"/>
      <c r="T391" s="45"/>
      <c r="U391" s="44"/>
      <c r="V391" s="54"/>
      <c r="W391" s="55"/>
      <c r="X391" s="45"/>
      <c r="Y391" s="44"/>
      <c r="Z391" s="44"/>
      <c r="AA391" s="44"/>
      <c r="BA391" s="43"/>
      <c r="BB391" s="44"/>
      <c r="BC391" s="45"/>
      <c r="BD391" s="44"/>
      <c r="BE391" s="45"/>
      <c r="BF391" s="44"/>
      <c r="BG391" s="45"/>
      <c r="BH391" s="44"/>
      <c r="BI391" s="45"/>
      <c r="BJ391" s="44"/>
    </row>
    <row r="392" spans="4:62" hidden="1" x14ac:dyDescent="0.5">
      <c r="D392" s="43"/>
      <c r="E392" s="44"/>
      <c r="F392" s="45"/>
      <c r="G392" s="44"/>
      <c r="H392" s="45"/>
      <c r="I392" s="44"/>
      <c r="J392" s="45"/>
      <c r="K392" s="44"/>
      <c r="L392" s="45"/>
      <c r="M392" s="44"/>
      <c r="N392" s="45"/>
      <c r="O392" s="44"/>
      <c r="P392" s="45"/>
      <c r="Q392" s="44"/>
      <c r="R392" s="45"/>
      <c r="S392" s="44"/>
      <c r="T392" s="45"/>
      <c r="U392" s="44"/>
      <c r="V392" s="54"/>
      <c r="W392" s="55"/>
      <c r="X392" s="45"/>
      <c r="Y392" s="44"/>
      <c r="Z392" s="44"/>
      <c r="AA392" s="44"/>
      <c r="BA392" s="43"/>
      <c r="BB392" s="44"/>
      <c r="BC392" s="45"/>
      <c r="BD392" s="44"/>
      <c r="BE392" s="45"/>
      <c r="BF392" s="44"/>
      <c r="BG392" s="45"/>
      <c r="BH392" s="44"/>
      <c r="BI392" s="45"/>
      <c r="BJ392" s="44"/>
    </row>
    <row r="393" spans="4:62" hidden="1" x14ac:dyDescent="0.5">
      <c r="D393" s="43"/>
      <c r="E393" s="44"/>
      <c r="F393" s="45"/>
      <c r="G393" s="44"/>
      <c r="H393" s="45"/>
      <c r="I393" s="44"/>
      <c r="J393" s="45"/>
      <c r="K393" s="44"/>
      <c r="L393" s="45"/>
      <c r="M393" s="44"/>
      <c r="N393" s="45"/>
      <c r="O393" s="44"/>
      <c r="P393" s="45"/>
      <c r="Q393" s="44"/>
      <c r="R393" s="45"/>
      <c r="S393" s="44"/>
      <c r="T393" s="45"/>
      <c r="U393" s="44"/>
      <c r="V393" s="54"/>
      <c r="W393" s="55"/>
      <c r="X393" s="45"/>
      <c r="Y393" s="44"/>
      <c r="Z393" s="44"/>
      <c r="AA393" s="44"/>
      <c r="BA393" s="43"/>
      <c r="BB393" s="44"/>
      <c r="BC393" s="45"/>
      <c r="BD393" s="44"/>
      <c r="BE393" s="45"/>
      <c r="BF393" s="44"/>
      <c r="BG393" s="45"/>
      <c r="BH393" s="44"/>
      <c r="BI393" s="45"/>
      <c r="BJ393" s="44"/>
    </row>
    <row r="394" spans="4:62" hidden="1" x14ac:dyDescent="0.5">
      <c r="D394" s="43"/>
      <c r="E394" s="44"/>
      <c r="F394" s="45"/>
      <c r="G394" s="44"/>
      <c r="H394" s="45"/>
      <c r="I394" s="44"/>
      <c r="J394" s="45"/>
      <c r="K394" s="44"/>
      <c r="L394" s="45"/>
      <c r="M394" s="44"/>
      <c r="N394" s="45"/>
      <c r="O394" s="44"/>
      <c r="P394" s="45"/>
      <c r="Q394" s="44"/>
      <c r="R394" s="45"/>
      <c r="S394" s="44"/>
      <c r="T394" s="45"/>
      <c r="U394" s="44"/>
      <c r="V394" s="54"/>
      <c r="W394" s="55"/>
      <c r="X394" s="45"/>
      <c r="Y394" s="44"/>
      <c r="Z394" s="44"/>
      <c r="AA394" s="44"/>
      <c r="BA394" s="43"/>
      <c r="BB394" s="44"/>
      <c r="BC394" s="45"/>
      <c r="BD394" s="44"/>
      <c r="BE394" s="45"/>
      <c r="BF394" s="44"/>
      <c r="BG394" s="45"/>
      <c r="BH394" s="44"/>
      <c r="BI394" s="45"/>
      <c r="BJ394" s="44"/>
    </row>
    <row r="395" spans="4:62" hidden="1" x14ac:dyDescent="0.5">
      <c r="D395" s="43"/>
      <c r="E395" s="44"/>
      <c r="F395" s="45"/>
      <c r="G395" s="44"/>
      <c r="H395" s="45"/>
      <c r="I395" s="44"/>
      <c r="J395" s="45"/>
      <c r="K395" s="44"/>
      <c r="L395" s="45"/>
      <c r="M395" s="44"/>
      <c r="N395" s="45"/>
      <c r="O395" s="44"/>
      <c r="P395" s="45"/>
      <c r="Q395" s="44"/>
      <c r="R395" s="45"/>
      <c r="S395" s="44"/>
      <c r="T395" s="45"/>
      <c r="U395" s="44"/>
      <c r="V395" s="54"/>
      <c r="W395" s="55"/>
      <c r="X395" s="45"/>
      <c r="Y395" s="44"/>
      <c r="Z395" s="44"/>
      <c r="AA395" s="44"/>
      <c r="BA395" s="43"/>
      <c r="BB395" s="44"/>
      <c r="BC395" s="45"/>
      <c r="BD395" s="44"/>
      <c r="BE395" s="45"/>
      <c r="BF395" s="44"/>
      <c r="BG395" s="45"/>
      <c r="BH395" s="44"/>
      <c r="BI395" s="45"/>
      <c r="BJ395" s="44"/>
    </row>
    <row r="396" spans="4:62" hidden="1" x14ac:dyDescent="0.5">
      <c r="D396" s="43"/>
      <c r="E396" s="44"/>
      <c r="F396" s="45"/>
      <c r="G396" s="44"/>
      <c r="H396" s="45"/>
      <c r="I396" s="44"/>
      <c r="J396" s="45"/>
      <c r="K396" s="44"/>
      <c r="L396" s="45"/>
      <c r="M396" s="44"/>
      <c r="N396" s="45"/>
      <c r="O396" s="44"/>
      <c r="P396" s="45"/>
      <c r="Q396" s="44"/>
      <c r="R396" s="45"/>
      <c r="S396" s="44"/>
      <c r="T396" s="45"/>
      <c r="U396" s="44"/>
      <c r="V396" s="54"/>
      <c r="W396" s="55"/>
      <c r="X396" s="45"/>
      <c r="Y396" s="44"/>
      <c r="Z396" s="44"/>
      <c r="AA396" s="44"/>
      <c r="BA396" s="43"/>
      <c r="BB396" s="44"/>
      <c r="BC396" s="45"/>
      <c r="BD396" s="44"/>
      <c r="BE396" s="45"/>
      <c r="BF396" s="44"/>
      <c r="BG396" s="45"/>
      <c r="BH396" s="44"/>
      <c r="BI396" s="45"/>
      <c r="BJ396" s="44"/>
    </row>
    <row r="397" spans="4:62" hidden="1" x14ac:dyDescent="0.5">
      <c r="D397" s="43"/>
      <c r="E397" s="44"/>
      <c r="F397" s="45"/>
      <c r="G397" s="44"/>
      <c r="H397" s="45"/>
      <c r="I397" s="44"/>
      <c r="J397" s="45"/>
      <c r="K397" s="44"/>
      <c r="L397" s="45"/>
      <c r="M397" s="44"/>
      <c r="N397" s="45"/>
      <c r="O397" s="44"/>
      <c r="P397" s="45"/>
      <c r="Q397" s="44"/>
      <c r="R397" s="45"/>
      <c r="S397" s="44"/>
      <c r="T397" s="45"/>
      <c r="U397" s="44"/>
      <c r="V397" s="54"/>
      <c r="W397" s="55"/>
      <c r="X397" s="45"/>
      <c r="Y397" s="44"/>
      <c r="Z397" s="44"/>
      <c r="AA397" s="44"/>
      <c r="BA397" s="43"/>
      <c r="BB397" s="44"/>
      <c r="BC397" s="45"/>
      <c r="BD397" s="44"/>
      <c r="BE397" s="45"/>
      <c r="BF397" s="44"/>
      <c r="BG397" s="45"/>
      <c r="BH397" s="44"/>
      <c r="BI397" s="45"/>
      <c r="BJ397" s="44"/>
    </row>
    <row r="398" spans="4:62" hidden="1" x14ac:dyDescent="0.5">
      <c r="D398" s="43"/>
      <c r="E398" s="44"/>
      <c r="F398" s="45"/>
      <c r="G398" s="44"/>
      <c r="H398" s="45"/>
      <c r="I398" s="44"/>
      <c r="J398" s="45"/>
      <c r="K398" s="44"/>
      <c r="L398" s="45"/>
      <c r="M398" s="44"/>
      <c r="N398" s="45"/>
      <c r="O398" s="44"/>
      <c r="P398" s="45"/>
      <c r="Q398" s="44"/>
      <c r="R398" s="45"/>
      <c r="S398" s="44"/>
      <c r="T398" s="45"/>
      <c r="U398" s="44"/>
      <c r="V398" s="54"/>
      <c r="W398" s="55"/>
      <c r="X398" s="45"/>
      <c r="Y398" s="44"/>
      <c r="Z398" s="44"/>
      <c r="AA398" s="44"/>
      <c r="BA398" s="43"/>
      <c r="BB398" s="44"/>
      <c r="BC398" s="45"/>
      <c r="BD398" s="44"/>
      <c r="BE398" s="45"/>
      <c r="BF398" s="44"/>
      <c r="BG398" s="45"/>
      <c r="BH398" s="44"/>
      <c r="BI398" s="45"/>
      <c r="BJ398" s="44"/>
    </row>
    <row r="399" spans="4:62" hidden="1" x14ac:dyDescent="0.5">
      <c r="D399" s="43"/>
      <c r="E399" s="44"/>
      <c r="F399" s="45"/>
      <c r="G399" s="44"/>
      <c r="H399" s="45"/>
      <c r="I399" s="44"/>
      <c r="J399" s="45"/>
      <c r="K399" s="44"/>
      <c r="L399" s="45"/>
      <c r="M399" s="44"/>
      <c r="N399" s="45"/>
      <c r="O399" s="44"/>
      <c r="P399" s="45"/>
      <c r="Q399" s="44"/>
      <c r="R399" s="45"/>
      <c r="S399" s="44"/>
      <c r="T399" s="45"/>
      <c r="U399" s="44"/>
      <c r="V399" s="54"/>
      <c r="W399" s="55"/>
      <c r="X399" s="45"/>
      <c r="Y399" s="44"/>
      <c r="Z399" s="44"/>
      <c r="AA399" s="44"/>
      <c r="BA399" s="43"/>
      <c r="BB399" s="44"/>
      <c r="BC399" s="45"/>
      <c r="BD399" s="44"/>
      <c r="BE399" s="45"/>
      <c r="BF399" s="44"/>
      <c r="BG399" s="45"/>
      <c r="BH399" s="44"/>
      <c r="BI399" s="45"/>
      <c r="BJ399" s="44"/>
    </row>
    <row r="400" spans="4:62" hidden="1" x14ac:dyDescent="0.5">
      <c r="D400" s="43"/>
      <c r="E400" s="44"/>
      <c r="F400" s="45"/>
      <c r="G400" s="44"/>
      <c r="H400" s="45"/>
      <c r="I400" s="44"/>
      <c r="J400" s="45"/>
      <c r="K400" s="44"/>
      <c r="L400" s="45"/>
      <c r="M400" s="44"/>
      <c r="N400" s="45"/>
      <c r="O400" s="44"/>
      <c r="P400" s="45"/>
      <c r="Q400" s="44"/>
      <c r="R400" s="45"/>
      <c r="S400" s="44"/>
      <c r="T400" s="45"/>
      <c r="U400" s="44"/>
      <c r="V400" s="54"/>
      <c r="W400" s="55"/>
      <c r="X400" s="45"/>
      <c r="Y400" s="44"/>
      <c r="Z400" s="44"/>
      <c r="AA400" s="44"/>
      <c r="BA400" s="43"/>
      <c r="BB400" s="44"/>
      <c r="BC400" s="45"/>
      <c r="BD400" s="44"/>
      <c r="BE400" s="45"/>
      <c r="BF400" s="44"/>
      <c r="BG400" s="45"/>
      <c r="BH400" s="44"/>
      <c r="BI400" s="45"/>
      <c r="BJ400" s="44"/>
    </row>
    <row r="401" spans="4:62" hidden="1" x14ac:dyDescent="0.5">
      <c r="D401" s="43"/>
      <c r="E401" s="44"/>
      <c r="F401" s="45"/>
      <c r="G401" s="44"/>
      <c r="H401" s="45"/>
      <c r="I401" s="44"/>
      <c r="J401" s="45"/>
      <c r="K401" s="44"/>
      <c r="L401" s="45"/>
      <c r="M401" s="44"/>
      <c r="N401" s="45"/>
      <c r="O401" s="44"/>
      <c r="P401" s="45"/>
      <c r="Q401" s="44"/>
      <c r="R401" s="45"/>
      <c r="S401" s="44"/>
      <c r="T401" s="45"/>
      <c r="U401" s="44"/>
      <c r="V401" s="54"/>
      <c r="W401" s="55"/>
      <c r="X401" s="45"/>
      <c r="Y401" s="44"/>
      <c r="Z401" s="44"/>
      <c r="AA401" s="44"/>
      <c r="BA401" s="43"/>
      <c r="BB401" s="44"/>
      <c r="BC401" s="45"/>
      <c r="BD401" s="44"/>
      <c r="BE401" s="45"/>
      <c r="BF401" s="44"/>
      <c r="BG401" s="45"/>
      <c r="BH401" s="44"/>
      <c r="BI401" s="45"/>
      <c r="BJ401" s="44"/>
    </row>
    <row r="402" spans="4:62" hidden="1" x14ac:dyDescent="0.5">
      <c r="D402" s="43"/>
      <c r="E402" s="44"/>
      <c r="F402" s="45"/>
      <c r="G402" s="44"/>
      <c r="H402" s="45"/>
      <c r="I402" s="44"/>
      <c r="J402" s="45"/>
      <c r="K402" s="44"/>
      <c r="L402" s="45"/>
      <c r="M402" s="44"/>
      <c r="N402" s="45"/>
      <c r="O402" s="44"/>
      <c r="P402" s="45"/>
      <c r="Q402" s="44"/>
      <c r="R402" s="45"/>
      <c r="S402" s="44"/>
      <c r="T402" s="45"/>
      <c r="U402" s="44"/>
      <c r="V402" s="54"/>
      <c r="W402" s="55"/>
      <c r="X402" s="45"/>
      <c r="Y402" s="44"/>
      <c r="Z402" s="44"/>
      <c r="AA402" s="44"/>
      <c r="BA402" s="43"/>
      <c r="BB402" s="44"/>
      <c r="BC402" s="45"/>
      <c r="BD402" s="44"/>
      <c r="BE402" s="45"/>
      <c r="BF402" s="44"/>
      <c r="BG402" s="45"/>
      <c r="BH402" s="44"/>
      <c r="BI402" s="45"/>
      <c r="BJ402" s="44"/>
    </row>
    <row r="403" spans="4:62" hidden="1" x14ac:dyDescent="0.5">
      <c r="D403" s="43"/>
      <c r="E403" s="44"/>
      <c r="F403" s="45"/>
      <c r="G403" s="44"/>
      <c r="H403" s="45"/>
      <c r="I403" s="44"/>
      <c r="J403" s="45"/>
      <c r="K403" s="44"/>
      <c r="L403" s="45"/>
      <c r="M403" s="44"/>
      <c r="N403" s="45"/>
      <c r="O403" s="44"/>
      <c r="P403" s="45"/>
      <c r="Q403" s="44"/>
      <c r="R403" s="45"/>
      <c r="S403" s="44"/>
      <c r="T403" s="45"/>
      <c r="U403" s="44"/>
      <c r="V403" s="54"/>
      <c r="W403" s="55"/>
      <c r="X403" s="45"/>
      <c r="Y403" s="44"/>
      <c r="Z403" s="44"/>
      <c r="AA403" s="44"/>
      <c r="BA403" s="43"/>
      <c r="BB403" s="44"/>
      <c r="BC403" s="45"/>
      <c r="BD403" s="44"/>
      <c r="BE403" s="45"/>
      <c r="BF403" s="44"/>
      <c r="BG403" s="45"/>
      <c r="BH403" s="44"/>
      <c r="BI403" s="45"/>
      <c r="BJ403" s="44"/>
    </row>
    <row r="404" spans="4:62" hidden="1" x14ac:dyDescent="0.5">
      <c r="D404" s="43"/>
      <c r="E404" s="44"/>
      <c r="F404" s="45"/>
      <c r="G404" s="44"/>
      <c r="H404" s="45"/>
      <c r="I404" s="44"/>
      <c r="J404" s="45"/>
      <c r="K404" s="44"/>
      <c r="L404" s="45"/>
      <c r="M404" s="44"/>
      <c r="N404" s="45"/>
      <c r="O404" s="44"/>
      <c r="P404" s="45"/>
      <c r="Q404" s="44"/>
      <c r="R404" s="45"/>
      <c r="S404" s="44"/>
      <c r="T404" s="45"/>
      <c r="U404" s="44"/>
      <c r="V404" s="54"/>
      <c r="W404" s="55"/>
      <c r="X404" s="45"/>
      <c r="Y404" s="44"/>
      <c r="Z404" s="44"/>
      <c r="AA404" s="44"/>
      <c r="BA404" s="43"/>
      <c r="BB404" s="44"/>
      <c r="BC404" s="45"/>
      <c r="BD404" s="44"/>
      <c r="BE404" s="45"/>
      <c r="BF404" s="44"/>
      <c r="BG404" s="45"/>
      <c r="BH404" s="44"/>
      <c r="BI404" s="45"/>
      <c r="BJ404" s="44"/>
    </row>
    <row r="405" spans="4:62" hidden="1" x14ac:dyDescent="0.5">
      <c r="D405" s="43"/>
      <c r="E405" s="44"/>
      <c r="F405" s="45"/>
      <c r="G405" s="44"/>
      <c r="H405" s="45"/>
      <c r="I405" s="44"/>
      <c r="J405" s="45"/>
      <c r="K405" s="44"/>
      <c r="L405" s="45"/>
      <c r="M405" s="44"/>
      <c r="N405" s="45"/>
      <c r="O405" s="44"/>
      <c r="P405" s="45"/>
      <c r="Q405" s="44"/>
      <c r="R405" s="45"/>
      <c r="S405" s="44"/>
      <c r="T405" s="45"/>
      <c r="U405" s="44"/>
      <c r="V405" s="54"/>
      <c r="W405" s="55"/>
      <c r="X405" s="45"/>
      <c r="Y405" s="44"/>
      <c r="Z405" s="44"/>
      <c r="AA405" s="44"/>
      <c r="BA405" s="43"/>
      <c r="BB405" s="44"/>
      <c r="BC405" s="45"/>
      <c r="BD405" s="44"/>
      <c r="BE405" s="45"/>
      <c r="BF405" s="44"/>
      <c r="BG405" s="45"/>
      <c r="BH405" s="44"/>
      <c r="BI405" s="45"/>
      <c r="BJ405" s="44"/>
    </row>
    <row r="406" spans="4:62" hidden="1" x14ac:dyDescent="0.5">
      <c r="D406" s="43"/>
      <c r="E406" s="44"/>
      <c r="F406" s="45"/>
      <c r="G406" s="44"/>
      <c r="H406" s="45"/>
      <c r="I406" s="44"/>
      <c r="J406" s="45"/>
      <c r="K406" s="44"/>
      <c r="L406" s="45"/>
      <c r="M406" s="44"/>
      <c r="N406" s="45"/>
      <c r="O406" s="44"/>
      <c r="P406" s="45"/>
      <c r="Q406" s="44"/>
      <c r="R406" s="45"/>
      <c r="S406" s="44"/>
      <c r="T406" s="45"/>
      <c r="U406" s="44"/>
      <c r="V406" s="54"/>
      <c r="W406" s="55"/>
      <c r="X406" s="45"/>
      <c r="Y406" s="44"/>
      <c r="Z406" s="44"/>
      <c r="AA406" s="44"/>
      <c r="BA406" s="43"/>
      <c r="BB406" s="44"/>
      <c r="BC406" s="45"/>
      <c r="BD406" s="44"/>
      <c r="BE406" s="45"/>
      <c r="BF406" s="44"/>
      <c r="BG406" s="45"/>
      <c r="BH406" s="44"/>
      <c r="BI406" s="45"/>
      <c r="BJ406" s="44"/>
    </row>
    <row r="407" spans="4:62" hidden="1" x14ac:dyDescent="0.5">
      <c r="D407" s="43"/>
      <c r="E407" s="44"/>
      <c r="F407" s="45"/>
      <c r="G407" s="44"/>
      <c r="H407" s="45"/>
      <c r="I407" s="44"/>
      <c r="J407" s="45"/>
      <c r="K407" s="44"/>
      <c r="L407" s="45"/>
      <c r="M407" s="44"/>
      <c r="N407" s="45"/>
      <c r="O407" s="44"/>
      <c r="P407" s="45"/>
      <c r="Q407" s="44"/>
      <c r="R407" s="45"/>
      <c r="S407" s="44"/>
      <c r="T407" s="45"/>
      <c r="U407" s="44"/>
      <c r="V407" s="54"/>
      <c r="W407" s="55"/>
      <c r="X407" s="45"/>
      <c r="Y407" s="44"/>
      <c r="Z407" s="44"/>
      <c r="AA407" s="44"/>
      <c r="BA407" s="43"/>
      <c r="BB407" s="44"/>
      <c r="BC407" s="45"/>
      <c r="BD407" s="44"/>
      <c r="BE407" s="45"/>
      <c r="BF407" s="44"/>
      <c r="BG407" s="45"/>
      <c r="BH407" s="44"/>
      <c r="BI407" s="45"/>
      <c r="BJ407" s="44"/>
    </row>
    <row r="408" spans="4:62" hidden="1" x14ac:dyDescent="0.5">
      <c r="D408" s="43"/>
      <c r="E408" s="44"/>
      <c r="F408" s="45"/>
      <c r="G408" s="44"/>
      <c r="H408" s="45"/>
      <c r="I408" s="44"/>
      <c r="J408" s="45"/>
      <c r="K408" s="44"/>
      <c r="L408" s="45"/>
      <c r="M408" s="44"/>
      <c r="N408" s="45"/>
      <c r="O408" s="44"/>
      <c r="P408" s="45"/>
      <c r="Q408" s="44"/>
      <c r="R408" s="45"/>
      <c r="S408" s="44"/>
      <c r="T408" s="45"/>
      <c r="U408" s="44"/>
      <c r="V408" s="54"/>
      <c r="W408" s="55"/>
      <c r="X408" s="45"/>
      <c r="Y408" s="44"/>
      <c r="Z408" s="44"/>
      <c r="AA408" s="44"/>
      <c r="BA408" s="43"/>
      <c r="BB408" s="44"/>
      <c r="BC408" s="45"/>
      <c r="BD408" s="44"/>
      <c r="BE408" s="45"/>
      <c r="BF408" s="44"/>
      <c r="BG408" s="45"/>
      <c r="BH408" s="44"/>
      <c r="BI408" s="45"/>
      <c r="BJ408" s="44"/>
    </row>
    <row r="409" spans="4:62" hidden="1" x14ac:dyDescent="0.5">
      <c r="D409" s="43"/>
      <c r="E409" s="44"/>
      <c r="F409" s="45"/>
      <c r="G409" s="44"/>
      <c r="H409" s="45"/>
      <c r="I409" s="44"/>
      <c r="J409" s="45"/>
      <c r="K409" s="44"/>
      <c r="L409" s="45"/>
      <c r="M409" s="44"/>
      <c r="N409" s="45"/>
      <c r="O409" s="44"/>
      <c r="P409" s="45"/>
      <c r="Q409" s="44"/>
      <c r="R409" s="45"/>
      <c r="S409" s="44"/>
      <c r="T409" s="45"/>
      <c r="U409" s="44"/>
      <c r="V409" s="54"/>
      <c r="W409" s="55"/>
      <c r="X409" s="45"/>
      <c r="Y409" s="44"/>
      <c r="Z409" s="44"/>
      <c r="AA409" s="44"/>
      <c r="BA409" s="43"/>
      <c r="BB409" s="44"/>
      <c r="BC409" s="45"/>
      <c r="BD409" s="44"/>
      <c r="BE409" s="45"/>
      <c r="BF409" s="44"/>
      <c r="BG409" s="45"/>
      <c r="BH409" s="44"/>
      <c r="BI409" s="45"/>
      <c r="BJ409" s="44"/>
    </row>
    <row r="410" spans="4:62" hidden="1" x14ac:dyDescent="0.5">
      <c r="D410" s="43"/>
      <c r="E410" s="44"/>
      <c r="F410" s="45"/>
      <c r="G410" s="44"/>
      <c r="H410" s="45"/>
      <c r="I410" s="44"/>
      <c r="J410" s="45"/>
      <c r="K410" s="44"/>
      <c r="L410" s="45"/>
      <c r="M410" s="44"/>
      <c r="N410" s="45"/>
      <c r="O410" s="44"/>
      <c r="P410" s="45"/>
      <c r="Q410" s="44"/>
      <c r="R410" s="45"/>
      <c r="S410" s="44"/>
      <c r="T410" s="45"/>
      <c r="U410" s="44"/>
      <c r="V410" s="54"/>
      <c r="W410" s="55"/>
      <c r="X410" s="45"/>
      <c r="Y410" s="44"/>
      <c r="Z410" s="44"/>
      <c r="AA410" s="44"/>
      <c r="BA410" s="43"/>
      <c r="BB410" s="44"/>
      <c r="BC410" s="45"/>
      <c r="BD410" s="44"/>
      <c r="BE410" s="45"/>
      <c r="BF410" s="44"/>
      <c r="BG410" s="45"/>
      <c r="BH410" s="44"/>
      <c r="BI410" s="45"/>
      <c r="BJ410" s="44"/>
    </row>
    <row r="411" spans="4:62" hidden="1" x14ac:dyDescent="0.5">
      <c r="D411" s="43"/>
      <c r="E411" s="44"/>
      <c r="F411" s="45"/>
      <c r="G411" s="44"/>
      <c r="H411" s="45"/>
      <c r="I411" s="44"/>
      <c r="J411" s="45"/>
      <c r="K411" s="44"/>
      <c r="L411" s="45"/>
      <c r="M411" s="44"/>
      <c r="N411" s="45"/>
      <c r="O411" s="44"/>
      <c r="P411" s="45"/>
      <c r="Q411" s="44"/>
      <c r="R411" s="45"/>
      <c r="S411" s="44"/>
      <c r="T411" s="45"/>
      <c r="U411" s="44"/>
      <c r="V411" s="54"/>
      <c r="W411" s="55"/>
      <c r="X411" s="45"/>
      <c r="Y411" s="44"/>
      <c r="Z411" s="44"/>
      <c r="AA411" s="44"/>
      <c r="BA411" s="43"/>
      <c r="BB411" s="44"/>
      <c r="BC411" s="45"/>
      <c r="BD411" s="44"/>
      <c r="BE411" s="45"/>
      <c r="BF411" s="44"/>
      <c r="BG411" s="45"/>
      <c r="BH411" s="44"/>
      <c r="BI411" s="45"/>
      <c r="BJ411" s="44"/>
    </row>
    <row r="412" spans="4:62" hidden="1" x14ac:dyDescent="0.5">
      <c r="D412" s="43"/>
      <c r="E412" s="44"/>
      <c r="F412" s="45"/>
      <c r="G412" s="44"/>
      <c r="H412" s="45"/>
      <c r="I412" s="44"/>
      <c r="J412" s="45"/>
      <c r="K412" s="44"/>
      <c r="L412" s="45"/>
      <c r="M412" s="44"/>
      <c r="N412" s="45"/>
      <c r="O412" s="44"/>
      <c r="P412" s="45"/>
      <c r="Q412" s="44"/>
      <c r="R412" s="45"/>
      <c r="S412" s="44"/>
      <c r="T412" s="45"/>
      <c r="U412" s="44"/>
      <c r="V412" s="54"/>
      <c r="W412" s="55"/>
      <c r="X412" s="45"/>
      <c r="Y412" s="44"/>
      <c r="Z412" s="44"/>
      <c r="AA412" s="44"/>
      <c r="BA412" s="43"/>
      <c r="BB412" s="44"/>
      <c r="BC412" s="45"/>
      <c r="BD412" s="44"/>
      <c r="BE412" s="45"/>
      <c r="BF412" s="44"/>
      <c r="BG412" s="45"/>
      <c r="BH412" s="44"/>
      <c r="BI412" s="45"/>
      <c r="BJ412" s="44"/>
    </row>
    <row r="413" spans="4:62" hidden="1" x14ac:dyDescent="0.5">
      <c r="D413" s="43"/>
      <c r="E413" s="44"/>
      <c r="F413" s="45"/>
      <c r="G413" s="44"/>
      <c r="H413" s="45"/>
      <c r="I413" s="44"/>
      <c r="J413" s="45"/>
      <c r="K413" s="44"/>
      <c r="L413" s="45"/>
      <c r="M413" s="44"/>
      <c r="N413" s="45"/>
      <c r="O413" s="44"/>
      <c r="P413" s="45"/>
      <c r="Q413" s="44"/>
      <c r="R413" s="45"/>
      <c r="S413" s="44"/>
      <c r="T413" s="45"/>
      <c r="U413" s="44"/>
      <c r="V413" s="54"/>
      <c r="W413" s="55"/>
      <c r="X413" s="45"/>
      <c r="Y413" s="44"/>
      <c r="Z413" s="44"/>
      <c r="AA413" s="44"/>
      <c r="BA413" s="43"/>
      <c r="BB413" s="44"/>
      <c r="BC413" s="45"/>
      <c r="BD413" s="44"/>
      <c r="BE413" s="45"/>
      <c r="BF413" s="44"/>
      <c r="BG413" s="45"/>
      <c r="BH413" s="44"/>
      <c r="BI413" s="45"/>
      <c r="BJ413" s="44"/>
    </row>
    <row r="414" spans="4:62" hidden="1" x14ac:dyDescent="0.5">
      <c r="D414" s="43"/>
      <c r="E414" s="44"/>
      <c r="F414" s="45"/>
      <c r="G414" s="44"/>
      <c r="H414" s="45"/>
      <c r="I414" s="44"/>
      <c r="J414" s="45"/>
      <c r="K414" s="44"/>
      <c r="L414" s="45"/>
      <c r="M414" s="44"/>
      <c r="N414" s="45"/>
      <c r="O414" s="44"/>
      <c r="P414" s="45"/>
      <c r="Q414" s="44"/>
      <c r="R414" s="45"/>
      <c r="S414" s="44"/>
      <c r="T414" s="45"/>
      <c r="U414" s="44"/>
      <c r="V414" s="54"/>
      <c r="W414" s="55"/>
      <c r="X414" s="45"/>
      <c r="Y414" s="44"/>
      <c r="Z414" s="44"/>
      <c r="AA414" s="44"/>
      <c r="BA414" s="43"/>
      <c r="BB414" s="44"/>
      <c r="BC414" s="45"/>
      <c r="BD414" s="44"/>
      <c r="BE414" s="45"/>
      <c r="BF414" s="44"/>
      <c r="BG414" s="45"/>
      <c r="BH414" s="44"/>
      <c r="BI414" s="45"/>
      <c r="BJ414" s="44"/>
    </row>
    <row r="415" spans="4:62" hidden="1" x14ac:dyDescent="0.5">
      <c r="D415" s="43"/>
      <c r="E415" s="44"/>
      <c r="F415" s="45"/>
      <c r="G415" s="44"/>
      <c r="H415" s="45"/>
      <c r="I415" s="44"/>
      <c r="J415" s="45"/>
      <c r="K415" s="44"/>
      <c r="L415" s="45"/>
      <c r="M415" s="44"/>
      <c r="N415" s="45"/>
      <c r="O415" s="44"/>
      <c r="P415" s="45"/>
      <c r="Q415" s="44"/>
      <c r="R415" s="45"/>
      <c r="S415" s="44"/>
      <c r="T415" s="45"/>
      <c r="U415" s="44"/>
      <c r="V415" s="54"/>
      <c r="W415" s="55"/>
      <c r="X415" s="45"/>
      <c r="Y415" s="44"/>
      <c r="Z415" s="44"/>
      <c r="AA415" s="44"/>
      <c r="BA415" s="43"/>
      <c r="BB415" s="44"/>
      <c r="BC415" s="45"/>
      <c r="BD415" s="44"/>
      <c r="BE415" s="45"/>
      <c r="BF415" s="44"/>
      <c r="BG415" s="45"/>
      <c r="BH415" s="44"/>
      <c r="BI415" s="45"/>
      <c r="BJ415" s="44"/>
    </row>
    <row r="416" spans="4:62" hidden="1" x14ac:dyDescent="0.5">
      <c r="D416" s="43"/>
      <c r="E416" s="44"/>
      <c r="F416" s="45"/>
      <c r="G416" s="44"/>
      <c r="H416" s="45"/>
      <c r="I416" s="44"/>
      <c r="J416" s="45"/>
      <c r="K416" s="44"/>
      <c r="L416" s="45"/>
      <c r="M416" s="44"/>
      <c r="N416" s="45"/>
      <c r="O416" s="44"/>
      <c r="P416" s="45"/>
      <c r="Q416" s="44"/>
      <c r="R416" s="45"/>
      <c r="S416" s="56"/>
      <c r="T416" s="57"/>
      <c r="U416" s="56"/>
      <c r="V416" s="58"/>
      <c r="W416" s="59"/>
      <c r="X416" s="57"/>
      <c r="Y416" s="56"/>
      <c r="Z416" s="56"/>
      <c r="AA416" s="56"/>
      <c r="BA416" s="43"/>
      <c r="BB416" s="44"/>
      <c r="BC416" s="45"/>
      <c r="BD416" s="44"/>
      <c r="BE416" s="45"/>
      <c r="BF416" s="44"/>
      <c r="BG416" s="45"/>
      <c r="BH416" s="44"/>
      <c r="BI416" s="45"/>
      <c r="BJ416" s="44"/>
    </row>
    <row r="417" spans="4:62" hidden="1" x14ac:dyDescent="0.5">
      <c r="D417" s="43"/>
      <c r="E417" s="44"/>
      <c r="F417" s="45"/>
      <c r="G417" s="44"/>
      <c r="H417" s="45"/>
      <c r="I417" s="44"/>
      <c r="J417" s="45"/>
      <c r="K417" s="44"/>
      <c r="L417" s="45"/>
      <c r="M417" s="44"/>
      <c r="N417" s="45"/>
      <c r="O417" s="44"/>
      <c r="P417" s="45"/>
      <c r="Q417" s="44"/>
      <c r="R417" s="45"/>
      <c r="S417" s="56"/>
      <c r="T417" s="57"/>
      <c r="U417" s="56"/>
      <c r="V417" s="58"/>
      <c r="W417" s="59"/>
      <c r="X417" s="57"/>
      <c r="Y417" s="56"/>
      <c r="Z417" s="56"/>
      <c r="AA417" s="56"/>
      <c r="BA417" s="43"/>
      <c r="BB417" s="44"/>
      <c r="BC417" s="45"/>
      <c r="BD417" s="44"/>
      <c r="BE417" s="45"/>
      <c r="BF417" s="44"/>
      <c r="BG417" s="45"/>
      <c r="BH417" s="44"/>
      <c r="BI417" s="45"/>
      <c r="BJ417" s="44"/>
    </row>
    <row r="418" spans="4:62" hidden="1" x14ac:dyDescent="0.5">
      <c r="D418" s="43"/>
      <c r="E418" s="44"/>
      <c r="F418" s="45"/>
      <c r="G418" s="44"/>
      <c r="H418" s="45"/>
      <c r="I418" s="44"/>
      <c r="J418" s="45"/>
      <c r="K418" s="44"/>
      <c r="L418" s="45"/>
      <c r="M418" s="44"/>
      <c r="N418" s="45"/>
      <c r="O418" s="44"/>
      <c r="P418" s="45"/>
      <c r="Q418" s="44"/>
      <c r="R418" s="45"/>
      <c r="S418" s="56"/>
      <c r="T418" s="57"/>
      <c r="U418" s="56"/>
      <c r="V418" s="58"/>
      <c r="W418" s="59"/>
      <c r="X418" s="57"/>
      <c r="Y418" s="56"/>
      <c r="Z418" s="56"/>
      <c r="AA418" s="56"/>
      <c r="BA418" s="43"/>
      <c r="BB418" s="44"/>
      <c r="BC418" s="45"/>
      <c r="BD418" s="44"/>
      <c r="BE418" s="45"/>
      <c r="BF418" s="44"/>
      <c r="BG418" s="45"/>
      <c r="BH418" s="44"/>
      <c r="BI418" s="45"/>
      <c r="BJ418" s="44"/>
    </row>
    <row r="419" spans="4:62" hidden="1" x14ac:dyDescent="0.5">
      <c r="D419" s="43"/>
      <c r="E419" s="44"/>
      <c r="F419" s="45"/>
      <c r="G419" s="44"/>
      <c r="H419" s="45"/>
      <c r="I419" s="44"/>
      <c r="J419" s="45"/>
      <c r="K419" s="44"/>
      <c r="L419" s="45"/>
      <c r="M419" s="44"/>
      <c r="N419" s="45"/>
      <c r="O419" s="44"/>
      <c r="P419" s="45"/>
      <c r="Q419" s="44"/>
      <c r="R419" s="45"/>
      <c r="S419" s="56"/>
      <c r="T419" s="57"/>
      <c r="U419" s="56"/>
      <c r="V419" s="58"/>
      <c r="W419" s="59"/>
      <c r="X419" s="57"/>
      <c r="Y419" s="56"/>
      <c r="Z419" s="56"/>
      <c r="AA419" s="56"/>
      <c r="BA419" s="43"/>
      <c r="BB419" s="44"/>
      <c r="BC419" s="45"/>
      <c r="BD419" s="44"/>
      <c r="BE419" s="45"/>
      <c r="BF419" s="44"/>
      <c r="BG419" s="45"/>
      <c r="BH419" s="44"/>
      <c r="BI419" s="45"/>
      <c r="BJ419" s="44"/>
    </row>
    <row r="420" spans="4:62" hidden="1" x14ac:dyDescent="0.5">
      <c r="D420" s="43"/>
      <c r="E420" s="44"/>
      <c r="F420" s="45"/>
      <c r="G420" s="44"/>
      <c r="H420" s="45"/>
      <c r="I420" s="44"/>
      <c r="J420" s="45"/>
      <c r="K420" s="44"/>
      <c r="L420" s="45"/>
      <c r="M420" s="44"/>
      <c r="N420" s="45"/>
      <c r="O420" s="44"/>
      <c r="P420" s="45"/>
      <c r="Q420" s="44"/>
      <c r="R420" s="45"/>
      <c r="S420" s="56"/>
      <c r="T420" s="57"/>
      <c r="U420" s="56"/>
      <c r="V420" s="58"/>
      <c r="W420" s="59"/>
      <c r="X420" s="57"/>
      <c r="Y420" s="56"/>
      <c r="Z420" s="56"/>
      <c r="AA420" s="56"/>
      <c r="BA420" s="43"/>
      <c r="BB420" s="44"/>
      <c r="BC420" s="45"/>
      <c r="BD420" s="44"/>
      <c r="BE420" s="45"/>
      <c r="BF420" s="44"/>
      <c r="BG420" s="45"/>
      <c r="BH420" s="44"/>
      <c r="BI420" s="45"/>
      <c r="BJ420" s="44"/>
    </row>
    <row r="421" spans="4:62" hidden="1" x14ac:dyDescent="0.5">
      <c r="D421" s="43"/>
      <c r="E421" s="44"/>
      <c r="F421" s="45"/>
      <c r="G421" s="44"/>
      <c r="H421" s="45"/>
      <c r="I421" s="44"/>
      <c r="J421" s="45"/>
      <c r="K421" s="44"/>
      <c r="L421" s="45"/>
      <c r="M421" s="44"/>
      <c r="N421" s="45"/>
      <c r="O421" s="44"/>
      <c r="P421" s="45"/>
      <c r="Q421" s="44"/>
      <c r="R421" s="45"/>
      <c r="S421" s="56"/>
      <c r="T421" s="57"/>
      <c r="U421" s="56"/>
      <c r="V421" s="58"/>
      <c r="W421" s="59"/>
      <c r="X421" s="57"/>
      <c r="Y421" s="56"/>
      <c r="Z421" s="56"/>
      <c r="AA421" s="56"/>
      <c r="BA421" s="43"/>
      <c r="BB421" s="44"/>
      <c r="BC421" s="45"/>
      <c r="BD421" s="44"/>
      <c r="BE421" s="45"/>
      <c r="BF421" s="44"/>
      <c r="BG421" s="45"/>
      <c r="BH421" s="44"/>
      <c r="BI421" s="45"/>
      <c r="BJ421" s="44"/>
    </row>
    <row r="422" spans="4:62" hidden="1" x14ac:dyDescent="0.5">
      <c r="D422" s="43"/>
      <c r="E422" s="44"/>
      <c r="F422" s="45"/>
      <c r="G422" s="44"/>
      <c r="H422" s="45"/>
      <c r="I422" s="44"/>
      <c r="J422" s="45"/>
      <c r="K422" s="44"/>
      <c r="L422" s="45"/>
      <c r="M422" s="44"/>
      <c r="N422" s="45"/>
      <c r="O422" s="44"/>
      <c r="P422" s="45"/>
      <c r="Q422" s="44"/>
      <c r="R422" s="45"/>
      <c r="S422" s="56"/>
      <c r="T422" s="57"/>
      <c r="U422" s="56"/>
      <c r="V422" s="58"/>
      <c r="W422" s="59"/>
      <c r="X422" s="57"/>
      <c r="Y422" s="56"/>
      <c r="Z422" s="56"/>
      <c r="AA422" s="56"/>
      <c r="BA422" s="43"/>
      <c r="BB422" s="44"/>
      <c r="BC422" s="45"/>
      <c r="BD422" s="44"/>
      <c r="BE422" s="45"/>
      <c r="BF422" s="44"/>
      <c r="BG422" s="45"/>
      <c r="BH422" s="44"/>
      <c r="BI422" s="45"/>
      <c r="BJ422" s="44"/>
    </row>
    <row r="423" spans="4:62" hidden="1" x14ac:dyDescent="0.5">
      <c r="D423" s="43"/>
      <c r="E423" s="44"/>
      <c r="F423" s="45"/>
      <c r="G423" s="44"/>
      <c r="H423" s="45"/>
      <c r="I423" s="44"/>
      <c r="J423" s="45"/>
      <c r="K423" s="44"/>
      <c r="L423" s="45"/>
      <c r="M423" s="44"/>
      <c r="N423" s="45"/>
      <c r="O423" s="44"/>
      <c r="P423" s="45"/>
      <c r="Q423" s="44"/>
      <c r="R423" s="45"/>
      <c r="S423" s="56"/>
      <c r="T423" s="57"/>
      <c r="U423" s="56"/>
      <c r="V423" s="58"/>
      <c r="W423" s="59"/>
      <c r="X423" s="57"/>
      <c r="Y423" s="56"/>
      <c r="Z423" s="56"/>
      <c r="AA423" s="56"/>
      <c r="BA423" s="43"/>
      <c r="BB423" s="44"/>
      <c r="BC423" s="45"/>
      <c r="BD423" s="44"/>
      <c r="BE423" s="45"/>
      <c r="BF423" s="44"/>
      <c r="BG423" s="45"/>
      <c r="BH423" s="44"/>
      <c r="BI423" s="45"/>
      <c r="BJ423" s="44"/>
    </row>
    <row r="424" spans="4:62" hidden="1" x14ac:dyDescent="0.5">
      <c r="D424" s="43"/>
      <c r="E424" s="44"/>
      <c r="F424" s="45"/>
      <c r="G424" s="44"/>
      <c r="H424" s="45"/>
      <c r="I424" s="44"/>
      <c r="J424" s="45"/>
      <c r="K424" s="44"/>
      <c r="L424" s="45"/>
      <c r="M424" s="44"/>
      <c r="N424" s="45"/>
      <c r="O424" s="44"/>
      <c r="P424" s="45"/>
      <c r="Q424" s="44"/>
      <c r="R424" s="45"/>
      <c r="S424" s="56"/>
      <c r="T424" s="57"/>
      <c r="U424" s="56"/>
      <c r="V424" s="58"/>
      <c r="W424" s="59"/>
      <c r="X424" s="57"/>
      <c r="Y424" s="56"/>
      <c r="Z424" s="56"/>
      <c r="AA424" s="56"/>
      <c r="BA424" s="43"/>
      <c r="BB424" s="44"/>
      <c r="BC424" s="45"/>
      <c r="BD424" s="44"/>
      <c r="BE424" s="45"/>
      <c r="BF424" s="44"/>
      <c r="BG424" s="45"/>
      <c r="BH424" s="44"/>
      <c r="BI424" s="45"/>
      <c r="BJ424" s="44"/>
    </row>
    <row r="425" spans="4:62" hidden="1" x14ac:dyDescent="0.5">
      <c r="D425" s="43"/>
      <c r="E425" s="44"/>
      <c r="F425" s="45"/>
      <c r="G425" s="44"/>
      <c r="H425" s="45"/>
      <c r="I425" s="44"/>
      <c r="J425" s="45"/>
      <c r="K425" s="44"/>
      <c r="L425" s="45"/>
      <c r="M425" s="44"/>
      <c r="N425" s="45"/>
      <c r="O425" s="44"/>
      <c r="P425" s="45"/>
      <c r="Q425" s="44"/>
      <c r="R425" s="45"/>
      <c r="S425" s="56"/>
      <c r="T425" s="57"/>
      <c r="U425" s="56"/>
      <c r="V425" s="58"/>
      <c r="W425" s="59"/>
      <c r="X425" s="57"/>
      <c r="Y425" s="56"/>
      <c r="Z425" s="56"/>
      <c r="AA425" s="56"/>
      <c r="BA425" s="43"/>
      <c r="BB425" s="44"/>
      <c r="BC425" s="45"/>
      <c r="BD425" s="44"/>
      <c r="BE425" s="45"/>
      <c r="BF425" s="44"/>
      <c r="BG425" s="45"/>
      <c r="BH425" s="44"/>
      <c r="BI425" s="45"/>
      <c r="BJ425" s="44"/>
    </row>
    <row r="426" spans="4:62" hidden="1" x14ac:dyDescent="0.5">
      <c r="D426" s="43"/>
      <c r="E426" s="44"/>
      <c r="F426" s="45"/>
      <c r="G426" s="44"/>
      <c r="H426" s="45"/>
      <c r="I426" s="44"/>
      <c r="J426" s="45"/>
      <c r="K426" s="44"/>
      <c r="L426" s="45"/>
      <c r="M426" s="44"/>
      <c r="N426" s="45"/>
      <c r="O426" s="44"/>
      <c r="P426" s="45"/>
      <c r="Q426" s="44"/>
      <c r="R426" s="45"/>
      <c r="S426" s="56"/>
      <c r="T426" s="57"/>
      <c r="U426" s="56"/>
      <c r="V426" s="58"/>
      <c r="W426" s="59"/>
      <c r="X426" s="57"/>
      <c r="Y426" s="56"/>
      <c r="Z426" s="56"/>
      <c r="AA426" s="56"/>
      <c r="BA426" s="43"/>
      <c r="BB426" s="44"/>
      <c r="BC426" s="45"/>
      <c r="BD426" s="44"/>
      <c r="BE426" s="45"/>
      <c r="BF426" s="44"/>
      <c r="BG426" s="45"/>
      <c r="BH426" s="44"/>
      <c r="BI426" s="45"/>
      <c r="BJ426" s="44"/>
    </row>
    <row r="427" spans="4:62" hidden="1" x14ac:dyDescent="0.5">
      <c r="D427" s="43"/>
      <c r="E427" s="44"/>
      <c r="F427" s="45"/>
      <c r="G427" s="44"/>
      <c r="H427" s="45"/>
      <c r="I427" s="44"/>
      <c r="J427" s="45"/>
      <c r="K427" s="44"/>
      <c r="L427" s="45"/>
      <c r="M427" s="44"/>
      <c r="N427" s="45"/>
      <c r="O427" s="44"/>
      <c r="P427" s="45"/>
      <c r="Q427" s="44"/>
      <c r="R427" s="45"/>
      <c r="S427" s="56"/>
      <c r="T427" s="57"/>
      <c r="U427" s="56"/>
      <c r="V427" s="58"/>
      <c r="W427" s="59"/>
      <c r="X427" s="57"/>
      <c r="Y427" s="56"/>
      <c r="Z427" s="56"/>
      <c r="AA427" s="56"/>
      <c r="BA427" s="43"/>
      <c r="BB427" s="44"/>
      <c r="BC427" s="45"/>
      <c r="BD427" s="44"/>
      <c r="BE427" s="45"/>
      <c r="BF427" s="44"/>
      <c r="BG427" s="45"/>
      <c r="BH427" s="44"/>
      <c r="BI427" s="45"/>
      <c r="BJ427" s="44"/>
    </row>
    <row r="428" spans="4:62" hidden="1" x14ac:dyDescent="0.5">
      <c r="D428" s="43"/>
      <c r="E428" s="44"/>
      <c r="F428" s="45"/>
      <c r="G428" s="44"/>
      <c r="H428" s="45"/>
      <c r="I428" s="44"/>
      <c r="J428" s="45"/>
      <c r="K428" s="44"/>
      <c r="L428" s="45"/>
      <c r="M428" s="44"/>
      <c r="N428" s="45"/>
      <c r="O428" s="44"/>
      <c r="P428" s="45"/>
      <c r="Q428" s="44"/>
      <c r="R428" s="45"/>
      <c r="S428" s="56"/>
      <c r="T428" s="57"/>
      <c r="U428" s="56"/>
      <c r="V428" s="58"/>
      <c r="W428" s="59"/>
      <c r="X428" s="57"/>
      <c r="Y428" s="56"/>
      <c r="Z428" s="56"/>
      <c r="AA428" s="56"/>
      <c r="BA428" s="43"/>
      <c r="BB428" s="44"/>
      <c r="BC428" s="45"/>
      <c r="BD428" s="44"/>
      <c r="BE428" s="45"/>
      <c r="BF428" s="44"/>
      <c r="BG428" s="45"/>
      <c r="BH428" s="44"/>
      <c r="BI428" s="45"/>
      <c r="BJ428" s="44"/>
    </row>
    <row r="429" spans="4:62" hidden="1" x14ac:dyDescent="0.5">
      <c r="D429" s="43"/>
      <c r="E429" s="44"/>
      <c r="F429" s="45"/>
      <c r="G429" s="44"/>
      <c r="H429" s="45"/>
      <c r="I429" s="44"/>
      <c r="J429" s="45"/>
      <c r="K429" s="44"/>
      <c r="L429" s="45"/>
      <c r="M429" s="44"/>
      <c r="N429" s="45"/>
      <c r="O429" s="44"/>
      <c r="P429" s="45"/>
      <c r="Q429" s="44"/>
      <c r="R429" s="45"/>
      <c r="S429" s="56"/>
      <c r="T429" s="57"/>
      <c r="U429" s="56"/>
      <c r="V429" s="58"/>
      <c r="W429" s="59"/>
      <c r="X429" s="57"/>
      <c r="Y429" s="56"/>
      <c r="Z429" s="56"/>
      <c r="AA429" s="56"/>
      <c r="BA429" s="43"/>
      <c r="BB429" s="44"/>
      <c r="BC429" s="45"/>
      <c r="BD429" s="44"/>
      <c r="BE429" s="45"/>
      <c r="BF429" s="44"/>
      <c r="BG429" s="45"/>
      <c r="BH429" s="44"/>
      <c r="BI429" s="45"/>
      <c r="BJ429" s="44"/>
    </row>
    <row r="430" spans="4:62" hidden="1" x14ac:dyDescent="0.5">
      <c r="D430" s="43"/>
      <c r="E430" s="44"/>
      <c r="F430" s="45"/>
      <c r="G430" s="44"/>
      <c r="H430" s="45"/>
      <c r="I430" s="44"/>
      <c r="J430" s="45"/>
      <c r="K430" s="44"/>
      <c r="L430" s="45"/>
      <c r="M430" s="44"/>
      <c r="N430" s="45"/>
      <c r="O430" s="44"/>
      <c r="P430" s="45"/>
      <c r="Q430" s="44"/>
      <c r="R430" s="45"/>
      <c r="S430" s="56"/>
      <c r="T430" s="57"/>
      <c r="U430" s="56"/>
      <c r="V430" s="58"/>
      <c r="W430" s="59"/>
      <c r="X430" s="57"/>
      <c r="Y430" s="56"/>
      <c r="Z430" s="56"/>
      <c r="AA430" s="56"/>
      <c r="BA430" s="43"/>
      <c r="BB430" s="44"/>
      <c r="BC430" s="45"/>
      <c r="BD430" s="44"/>
      <c r="BE430" s="45"/>
      <c r="BF430" s="44"/>
      <c r="BG430" s="45"/>
      <c r="BH430" s="44"/>
      <c r="BI430" s="45"/>
      <c r="BJ430" s="44"/>
    </row>
    <row r="431" spans="4:62" hidden="1" x14ac:dyDescent="0.5">
      <c r="D431" s="43"/>
      <c r="E431" s="44"/>
      <c r="F431" s="45"/>
      <c r="G431" s="44"/>
      <c r="H431" s="45"/>
      <c r="I431" s="44"/>
      <c r="J431" s="45"/>
      <c r="K431" s="44"/>
      <c r="L431" s="45"/>
      <c r="M431" s="44"/>
      <c r="N431" s="45"/>
      <c r="O431" s="44"/>
      <c r="P431" s="45"/>
      <c r="Q431" s="44"/>
      <c r="R431" s="45"/>
      <c r="S431" s="56"/>
      <c r="T431" s="57"/>
      <c r="U431" s="56"/>
      <c r="V431" s="58"/>
      <c r="W431" s="59"/>
      <c r="X431" s="57"/>
      <c r="Y431" s="56"/>
      <c r="Z431" s="56"/>
      <c r="AA431" s="56"/>
      <c r="BA431" s="43"/>
      <c r="BB431" s="44"/>
      <c r="BC431" s="45"/>
      <c r="BD431" s="44"/>
      <c r="BE431" s="45"/>
      <c r="BF431" s="44"/>
      <c r="BG431" s="45"/>
      <c r="BH431" s="44"/>
      <c r="BI431" s="45"/>
      <c r="BJ431" s="44"/>
    </row>
    <row r="432" spans="4:62" hidden="1" x14ac:dyDescent="0.5">
      <c r="D432" s="43"/>
      <c r="E432" s="44"/>
      <c r="F432" s="45"/>
      <c r="G432" s="44"/>
      <c r="H432" s="45"/>
      <c r="I432" s="44"/>
      <c r="J432" s="45"/>
      <c r="K432" s="44"/>
      <c r="L432" s="45"/>
      <c r="M432" s="44"/>
      <c r="N432" s="45"/>
      <c r="O432" s="44"/>
      <c r="P432" s="45"/>
      <c r="Q432" s="44"/>
      <c r="R432" s="45"/>
      <c r="S432" s="56"/>
      <c r="T432" s="57"/>
      <c r="U432" s="56"/>
      <c r="V432" s="58"/>
      <c r="W432" s="59"/>
      <c r="X432" s="57"/>
      <c r="Y432" s="56"/>
      <c r="Z432" s="56"/>
      <c r="AA432" s="56"/>
      <c r="BA432" s="43"/>
      <c r="BB432" s="44"/>
      <c r="BC432" s="45"/>
      <c r="BD432" s="44"/>
      <c r="BE432" s="45"/>
      <c r="BF432" s="44"/>
      <c r="BG432" s="45"/>
      <c r="BH432" s="44"/>
      <c r="BI432" s="45"/>
      <c r="BJ432" s="44"/>
    </row>
    <row r="433" spans="4:62" hidden="1" x14ac:dyDescent="0.5">
      <c r="D433" s="43"/>
      <c r="E433" s="44"/>
      <c r="F433" s="45"/>
      <c r="G433" s="44"/>
      <c r="H433" s="45"/>
      <c r="I433" s="44"/>
      <c r="J433" s="45"/>
      <c r="K433" s="44"/>
      <c r="L433" s="45"/>
      <c r="M433" s="44"/>
      <c r="N433" s="45"/>
      <c r="O433" s="44"/>
      <c r="P433" s="45"/>
      <c r="Q433" s="44"/>
      <c r="R433" s="45"/>
      <c r="S433" s="56"/>
      <c r="T433" s="57"/>
      <c r="U433" s="56"/>
      <c r="V433" s="58"/>
      <c r="W433" s="59"/>
      <c r="X433" s="57"/>
      <c r="Y433" s="56"/>
      <c r="Z433" s="56"/>
      <c r="AA433" s="56"/>
      <c r="BA433" s="43"/>
      <c r="BB433" s="44"/>
      <c r="BC433" s="45"/>
      <c r="BD433" s="44"/>
      <c r="BE433" s="45"/>
      <c r="BF433" s="44"/>
      <c r="BG433" s="45"/>
      <c r="BH433" s="44"/>
      <c r="BI433" s="45"/>
      <c r="BJ433" s="44"/>
    </row>
    <row r="434" spans="4:62" hidden="1" x14ac:dyDescent="0.5">
      <c r="D434" s="43"/>
      <c r="E434" s="44"/>
      <c r="F434" s="45"/>
      <c r="G434" s="44"/>
      <c r="H434" s="45"/>
      <c r="I434" s="44"/>
      <c r="J434" s="45"/>
      <c r="K434" s="44"/>
      <c r="L434" s="45"/>
      <c r="M434" s="44"/>
      <c r="N434" s="45"/>
      <c r="O434" s="44"/>
      <c r="P434" s="45"/>
      <c r="Q434" s="44"/>
      <c r="R434" s="45"/>
      <c r="S434" s="56"/>
      <c r="T434" s="57"/>
      <c r="U434" s="56"/>
      <c r="V434" s="58"/>
      <c r="W434" s="59"/>
      <c r="X434" s="57"/>
      <c r="Y434" s="56"/>
      <c r="Z434" s="56"/>
      <c r="AA434" s="56"/>
      <c r="BA434" s="43"/>
      <c r="BB434" s="44"/>
      <c r="BC434" s="45"/>
      <c r="BD434" s="44"/>
      <c r="BE434" s="45"/>
      <c r="BF434" s="44"/>
      <c r="BG434" s="45"/>
      <c r="BH434" s="44"/>
      <c r="BI434" s="45"/>
      <c r="BJ434" s="44"/>
    </row>
    <row r="435" spans="4:62" hidden="1" x14ac:dyDescent="0.5">
      <c r="D435" s="43"/>
      <c r="E435" s="44"/>
      <c r="F435" s="45"/>
      <c r="G435" s="44"/>
      <c r="H435" s="45"/>
      <c r="I435" s="44"/>
      <c r="J435" s="45"/>
      <c r="K435" s="44"/>
      <c r="L435" s="45"/>
      <c r="M435" s="44"/>
      <c r="N435" s="45"/>
      <c r="O435" s="44"/>
      <c r="P435" s="45"/>
      <c r="Q435" s="44"/>
      <c r="R435" s="45"/>
      <c r="S435" s="56"/>
      <c r="T435" s="57"/>
      <c r="U435" s="56"/>
      <c r="V435" s="58"/>
      <c r="W435" s="59"/>
      <c r="X435" s="57"/>
      <c r="Y435" s="56"/>
      <c r="Z435" s="56"/>
      <c r="AA435" s="56"/>
      <c r="BA435" s="43"/>
      <c r="BB435" s="44"/>
      <c r="BC435" s="45"/>
      <c r="BD435" s="44"/>
      <c r="BE435" s="45"/>
      <c r="BF435" s="44"/>
      <c r="BG435" s="45"/>
      <c r="BH435" s="44"/>
      <c r="BI435" s="45"/>
      <c r="BJ435" s="44"/>
    </row>
    <row r="436" spans="4:62" hidden="1" x14ac:dyDescent="0.5">
      <c r="D436" s="43"/>
      <c r="E436" s="44"/>
      <c r="F436" s="45"/>
      <c r="G436" s="44"/>
      <c r="H436" s="45"/>
      <c r="I436" s="44"/>
      <c r="J436" s="45"/>
      <c r="K436" s="44"/>
      <c r="L436" s="45"/>
      <c r="M436" s="44"/>
      <c r="N436" s="45"/>
      <c r="O436" s="44"/>
      <c r="P436" s="45"/>
      <c r="Q436" s="44"/>
      <c r="R436" s="45"/>
      <c r="S436" s="56"/>
      <c r="T436" s="57"/>
      <c r="U436" s="56"/>
      <c r="V436" s="58"/>
      <c r="W436" s="59"/>
      <c r="X436" s="57"/>
      <c r="Y436" s="56"/>
      <c r="Z436" s="56"/>
      <c r="AA436" s="56"/>
      <c r="BA436" s="43"/>
      <c r="BB436" s="44"/>
      <c r="BC436" s="45"/>
      <c r="BD436" s="44"/>
      <c r="BE436" s="45"/>
      <c r="BF436" s="44"/>
      <c r="BG436" s="45"/>
      <c r="BH436" s="44"/>
      <c r="BI436" s="45"/>
      <c r="BJ436" s="44"/>
    </row>
    <row r="437" spans="4:62" hidden="1" x14ac:dyDescent="0.5">
      <c r="D437" s="43"/>
      <c r="E437" s="44"/>
      <c r="F437" s="45"/>
      <c r="G437" s="44"/>
      <c r="H437" s="45"/>
      <c r="I437" s="44"/>
      <c r="J437" s="45"/>
      <c r="K437" s="44"/>
      <c r="L437" s="45"/>
      <c r="M437" s="44"/>
      <c r="N437" s="45"/>
      <c r="O437" s="44"/>
      <c r="P437" s="45"/>
      <c r="Q437" s="44"/>
      <c r="R437" s="45"/>
      <c r="S437" s="56"/>
      <c r="T437" s="57"/>
      <c r="U437" s="56"/>
      <c r="V437" s="58"/>
      <c r="W437" s="59"/>
      <c r="X437" s="57"/>
      <c r="Y437" s="56"/>
      <c r="Z437" s="56"/>
      <c r="AA437" s="56"/>
      <c r="BA437" s="43"/>
      <c r="BB437" s="44"/>
      <c r="BC437" s="45"/>
      <c r="BD437" s="44"/>
      <c r="BE437" s="45"/>
      <c r="BF437" s="44"/>
      <c r="BG437" s="45"/>
      <c r="BH437" s="44"/>
      <c r="BI437" s="45"/>
      <c r="BJ437" s="44"/>
    </row>
    <row r="438" spans="4:62" hidden="1" x14ac:dyDescent="0.5">
      <c r="D438" s="43"/>
      <c r="E438" s="44"/>
      <c r="F438" s="45"/>
      <c r="G438" s="44"/>
      <c r="H438" s="45"/>
      <c r="I438" s="44"/>
      <c r="J438" s="45"/>
      <c r="K438" s="44"/>
      <c r="L438" s="45"/>
      <c r="M438" s="44"/>
      <c r="N438" s="45"/>
      <c r="O438" s="44"/>
      <c r="P438" s="45"/>
      <c r="Q438" s="44"/>
      <c r="R438" s="45"/>
      <c r="S438" s="56"/>
      <c r="T438" s="57"/>
      <c r="U438" s="56"/>
      <c r="V438" s="58"/>
      <c r="W438" s="59"/>
      <c r="X438" s="57"/>
      <c r="Y438" s="56"/>
      <c r="Z438" s="56"/>
      <c r="AA438" s="56"/>
      <c r="BA438" s="43"/>
      <c r="BB438" s="44"/>
      <c r="BC438" s="45"/>
      <c r="BD438" s="44"/>
      <c r="BE438" s="45"/>
      <c r="BF438" s="44"/>
      <c r="BG438" s="45"/>
      <c r="BH438" s="44"/>
      <c r="BI438" s="45"/>
      <c r="BJ438" s="44"/>
    </row>
    <row r="439" spans="4:62" hidden="1" x14ac:dyDescent="0.5">
      <c r="D439" s="43"/>
      <c r="E439" s="44"/>
      <c r="F439" s="45"/>
      <c r="G439" s="44"/>
      <c r="H439" s="45"/>
      <c r="I439" s="44"/>
      <c r="J439" s="45"/>
      <c r="K439" s="44"/>
      <c r="L439" s="45"/>
      <c r="M439" s="44"/>
      <c r="N439" s="45"/>
      <c r="O439" s="44"/>
      <c r="P439" s="45"/>
      <c r="Q439" s="44"/>
      <c r="R439" s="45"/>
      <c r="S439" s="56"/>
      <c r="T439" s="57"/>
      <c r="U439" s="56"/>
      <c r="V439" s="58"/>
      <c r="W439" s="59"/>
      <c r="X439" s="57"/>
      <c r="Y439" s="56"/>
      <c r="Z439" s="56"/>
      <c r="AA439" s="56"/>
      <c r="BA439" s="43"/>
      <c r="BB439" s="44"/>
      <c r="BC439" s="45"/>
      <c r="BD439" s="44"/>
      <c r="BE439" s="45"/>
      <c r="BF439" s="44"/>
      <c r="BG439" s="45"/>
      <c r="BH439" s="44"/>
      <c r="BI439" s="45"/>
      <c r="BJ439" s="44"/>
    </row>
    <row r="440" spans="4:62" hidden="1" x14ac:dyDescent="0.5">
      <c r="D440" s="43"/>
      <c r="E440" s="44"/>
      <c r="F440" s="45"/>
      <c r="G440" s="44"/>
      <c r="H440" s="45"/>
      <c r="I440" s="44"/>
      <c r="J440" s="45"/>
      <c r="K440" s="44"/>
      <c r="L440" s="45"/>
      <c r="M440" s="44"/>
      <c r="N440" s="45"/>
      <c r="O440" s="44"/>
      <c r="P440" s="45"/>
      <c r="Q440" s="44"/>
      <c r="R440" s="45"/>
      <c r="S440" s="56"/>
      <c r="T440" s="57"/>
      <c r="U440" s="56"/>
      <c r="V440" s="58"/>
      <c r="W440" s="59"/>
      <c r="X440" s="57"/>
      <c r="Y440" s="56"/>
      <c r="Z440" s="56"/>
      <c r="AA440" s="56"/>
      <c r="BA440" s="43"/>
      <c r="BB440" s="44"/>
      <c r="BC440" s="45"/>
      <c r="BD440" s="44"/>
      <c r="BE440" s="45"/>
      <c r="BF440" s="44"/>
      <c r="BG440" s="45"/>
      <c r="BH440" s="44"/>
      <c r="BI440" s="45"/>
      <c r="BJ440" s="44"/>
    </row>
    <row r="441" spans="4:62" hidden="1" x14ac:dyDescent="0.5">
      <c r="D441" s="43"/>
      <c r="E441" s="44"/>
      <c r="F441" s="45"/>
      <c r="G441" s="44"/>
      <c r="H441" s="45"/>
      <c r="I441" s="44"/>
      <c r="J441" s="45"/>
      <c r="K441" s="44"/>
      <c r="L441" s="45"/>
      <c r="M441" s="44"/>
      <c r="N441" s="45"/>
      <c r="O441" s="44"/>
      <c r="P441" s="45"/>
      <c r="Q441" s="44"/>
      <c r="R441" s="45"/>
      <c r="S441" s="56"/>
      <c r="T441" s="57"/>
      <c r="U441" s="56"/>
      <c r="V441" s="58"/>
      <c r="W441" s="59"/>
      <c r="X441" s="57"/>
      <c r="Y441" s="56"/>
      <c r="Z441" s="56"/>
      <c r="AA441" s="56"/>
      <c r="BA441" s="43"/>
      <c r="BB441" s="44"/>
      <c r="BC441" s="45"/>
      <c r="BD441" s="44"/>
      <c r="BE441" s="45"/>
      <c r="BF441" s="44"/>
      <c r="BG441" s="45"/>
      <c r="BH441" s="44"/>
      <c r="BI441" s="45"/>
      <c r="BJ441" s="44"/>
    </row>
    <row r="442" spans="4:62" hidden="1" x14ac:dyDescent="0.5">
      <c r="D442" s="43"/>
      <c r="E442" s="44"/>
      <c r="F442" s="45"/>
      <c r="G442" s="44"/>
      <c r="H442" s="45"/>
      <c r="I442" s="44"/>
      <c r="J442" s="45"/>
      <c r="K442" s="44"/>
      <c r="L442" s="45"/>
      <c r="M442" s="44"/>
      <c r="N442" s="45"/>
      <c r="O442" s="44"/>
      <c r="P442" s="45"/>
      <c r="Q442" s="44"/>
      <c r="R442" s="45"/>
      <c r="S442" s="56"/>
      <c r="T442" s="57"/>
      <c r="U442" s="56"/>
      <c r="V442" s="58"/>
      <c r="W442" s="59"/>
      <c r="X442" s="57"/>
      <c r="Y442" s="56"/>
      <c r="Z442" s="56"/>
      <c r="AA442" s="56"/>
      <c r="BA442" s="43"/>
      <c r="BB442" s="44"/>
      <c r="BC442" s="45"/>
      <c r="BD442" s="44"/>
      <c r="BE442" s="45"/>
      <c r="BF442" s="44"/>
      <c r="BG442" s="45"/>
      <c r="BH442" s="44"/>
      <c r="BI442" s="45"/>
      <c r="BJ442" s="44"/>
    </row>
    <row r="443" spans="4:62" hidden="1" x14ac:dyDescent="0.5">
      <c r="D443" s="43"/>
      <c r="E443" s="44"/>
      <c r="F443" s="45"/>
      <c r="G443" s="44"/>
      <c r="H443" s="45"/>
      <c r="I443" s="44"/>
      <c r="J443" s="45"/>
      <c r="K443" s="44"/>
      <c r="L443" s="45"/>
      <c r="M443" s="44"/>
      <c r="N443" s="45"/>
      <c r="O443" s="44"/>
      <c r="P443" s="45"/>
      <c r="Q443" s="44"/>
      <c r="R443" s="45"/>
      <c r="S443" s="56"/>
      <c r="T443" s="57"/>
      <c r="U443" s="56"/>
      <c r="V443" s="58"/>
      <c r="W443" s="59"/>
      <c r="X443" s="57"/>
      <c r="Y443" s="56"/>
      <c r="Z443" s="56"/>
      <c r="AA443" s="56"/>
      <c r="BA443" s="43"/>
      <c r="BB443" s="44"/>
      <c r="BC443" s="45"/>
      <c r="BD443" s="44"/>
      <c r="BE443" s="45"/>
      <c r="BF443" s="44"/>
      <c r="BG443" s="45"/>
      <c r="BH443" s="44"/>
      <c r="BI443" s="45"/>
      <c r="BJ443" s="44"/>
    </row>
    <row r="444" spans="4:62" hidden="1" x14ac:dyDescent="0.5">
      <c r="D444" s="43"/>
      <c r="E444" s="44"/>
      <c r="F444" s="45"/>
      <c r="G444" s="44"/>
      <c r="H444" s="45"/>
      <c r="I444" s="44"/>
      <c r="J444" s="45"/>
      <c r="K444" s="44"/>
      <c r="L444" s="45"/>
      <c r="M444" s="44"/>
      <c r="N444" s="45"/>
      <c r="O444" s="44"/>
      <c r="P444" s="45"/>
      <c r="Q444" s="44"/>
      <c r="R444" s="45"/>
      <c r="S444" s="56"/>
      <c r="T444" s="57"/>
      <c r="U444" s="56"/>
      <c r="V444" s="58"/>
      <c r="W444" s="59"/>
      <c r="X444" s="57"/>
      <c r="Y444" s="56"/>
      <c r="Z444" s="56"/>
      <c r="AA444" s="56"/>
      <c r="BA444" s="43"/>
      <c r="BB444" s="44"/>
      <c r="BC444" s="45"/>
      <c r="BD444" s="44"/>
      <c r="BE444" s="45"/>
      <c r="BF444" s="44"/>
      <c r="BG444" s="45"/>
      <c r="BH444" s="44"/>
      <c r="BI444" s="45"/>
      <c r="BJ444" s="44"/>
    </row>
    <row r="445" spans="4:62" hidden="1" x14ac:dyDescent="0.5">
      <c r="D445" s="43"/>
      <c r="E445" s="44"/>
      <c r="F445" s="45"/>
      <c r="G445" s="44"/>
      <c r="H445" s="45"/>
      <c r="I445" s="44"/>
      <c r="J445" s="45"/>
      <c r="K445" s="44"/>
      <c r="L445" s="45"/>
      <c r="M445" s="44"/>
      <c r="N445" s="45"/>
      <c r="O445" s="44"/>
      <c r="P445" s="45"/>
      <c r="Q445" s="44"/>
      <c r="R445" s="45"/>
      <c r="S445" s="56"/>
      <c r="T445" s="57"/>
      <c r="U445" s="56"/>
      <c r="V445" s="58"/>
      <c r="W445" s="59"/>
      <c r="X445" s="57"/>
      <c r="Y445" s="56"/>
      <c r="Z445" s="56"/>
      <c r="AA445" s="56"/>
      <c r="BA445" s="43"/>
      <c r="BB445" s="44"/>
      <c r="BC445" s="45"/>
      <c r="BD445" s="44"/>
      <c r="BE445" s="45"/>
      <c r="BF445" s="44"/>
      <c r="BG445" s="45"/>
      <c r="BH445" s="44"/>
      <c r="BI445" s="45"/>
      <c r="BJ445" s="44"/>
    </row>
    <row r="446" spans="4:62" hidden="1" x14ac:dyDescent="0.5">
      <c r="D446" s="43"/>
      <c r="E446" s="44"/>
      <c r="F446" s="45"/>
      <c r="G446" s="44"/>
      <c r="H446" s="45"/>
      <c r="I446" s="44"/>
      <c r="J446" s="45"/>
      <c r="K446" s="44"/>
      <c r="L446" s="45"/>
      <c r="M446" s="44"/>
      <c r="N446" s="45"/>
      <c r="O446" s="44"/>
      <c r="P446" s="45"/>
      <c r="Q446" s="44"/>
      <c r="R446" s="45"/>
      <c r="S446" s="56"/>
      <c r="T446" s="57"/>
      <c r="U446" s="56"/>
      <c r="V446" s="58"/>
      <c r="W446" s="59"/>
      <c r="X446" s="57"/>
      <c r="Y446" s="56"/>
      <c r="Z446" s="56"/>
      <c r="AA446" s="56"/>
      <c r="BA446" s="43"/>
      <c r="BB446" s="44"/>
      <c r="BC446" s="45"/>
      <c r="BD446" s="44"/>
      <c r="BE446" s="45"/>
      <c r="BF446" s="44"/>
      <c r="BG446" s="45"/>
      <c r="BH446" s="44"/>
      <c r="BI446" s="45"/>
      <c r="BJ446" s="44"/>
    </row>
    <row r="447" spans="4:62" hidden="1" x14ac:dyDescent="0.5">
      <c r="D447" s="43"/>
      <c r="E447" s="44"/>
      <c r="F447" s="45"/>
      <c r="G447" s="44"/>
      <c r="H447" s="45"/>
      <c r="I447" s="44"/>
      <c r="J447" s="45"/>
      <c r="K447" s="44"/>
      <c r="L447" s="45"/>
      <c r="M447" s="44"/>
      <c r="N447" s="45"/>
      <c r="O447" s="44"/>
      <c r="P447" s="45"/>
      <c r="Q447" s="44"/>
      <c r="R447" s="45"/>
      <c r="S447" s="56"/>
      <c r="T447" s="57"/>
      <c r="U447" s="56"/>
      <c r="V447" s="58"/>
      <c r="W447" s="59"/>
      <c r="X447" s="57"/>
      <c r="Y447" s="56"/>
      <c r="Z447" s="56"/>
      <c r="AA447" s="56"/>
      <c r="BA447" s="43"/>
      <c r="BB447" s="44"/>
      <c r="BC447" s="45"/>
      <c r="BD447" s="44"/>
      <c r="BE447" s="45"/>
      <c r="BF447" s="44"/>
      <c r="BG447" s="45"/>
      <c r="BH447" s="44"/>
      <c r="BI447" s="45"/>
      <c r="BJ447" s="44"/>
    </row>
    <row r="448" spans="4:62" hidden="1" x14ac:dyDescent="0.5">
      <c r="D448" s="43"/>
      <c r="E448" s="44"/>
      <c r="F448" s="45"/>
      <c r="G448" s="44"/>
      <c r="H448" s="45"/>
      <c r="I448" s="44"/>
      <c r="J448" s="45"/>
      <c r="K448" s="44"/>
      <c r="L448" s="45"/>
      <c r="M448" s="44"/>
      <c r="N448" s="45"/>
      <c r="O448" s="44"/>
      <c r="P448" s="45"/>
      <c r="Q448" s="44"/>
      <c r="R448" s="45"/>
      <c r="S448" s="56"/>
      <c r="T448" s="57"/>
      <c r="U448" s="56"/>
      <c r="V448" s="58"/>
      <c r="W448" s="59"/>
      <c r="X448" s="57"/>
      <c r="Y448" s="56"/>
      <c r="Z448" s="56"/>
      <c r="AA448" s="56"/>
      <c r="BA448" s="43"/>
      <c r="BB448" s="44"/>
      <c r="BC448" s="45"/>
      <c r="BD448" s="44"/>
      <c r="BE448" s="45"/>
      <c r="BF448" s="44"/>
      <c r="BG448" s="45"/>
      <c r="BH448" s="44"/>
      <c r="BI448" s="45"/>
      <c r="BJ448" s="44"/>
    </row>
    <row r="449" spans="4:62" hidden="1" x14ac:dyDescent="0.5">
      <c r="D449" s="43"/>
      <c r="E449" s="44"/>
      <c r="F449" s="45"/>
      <c r="G449" s="44"/>
      <c r="H449" s="45"/>
      <c r="I449" s="44"/>
      <c r="J449" s="45"/>
      <c r="K449" s="44"/>
      <c r="L449" s="45"/>
      <c r="M449" s="44"/>
      <c r="N449" s="45"/>
      <c r="O449" s="44"/>
      <c r="P449" s="45"/>
      <c r="Q449" s="44"/>
      <c r="R449" s="45"/>
      <c r="S449" s="56"/>
      <c r="T449" s="57"/>
      <c r="U449" s="56"/>
      <c r="V449" s="58"/>
      <c r="W449" s="59"/>
      <c r="X449" s="57"/>
      <c r="Y449" s="56"/>
      <c r="Z449" s="56"/>
      <c r="AA449" s="56"/>
      <c r="BA449" s="43"/>
      <c r="BB449" s="44"/>
      <c r="BC449" s="45"/>
      <c r="BD449" s="44"/>
      <c r="BE449" s="45"/>
      <c r="BF449" s="44"/>
      <c r="BG449" s="45"/>
      <c r="BH449" s="44"/>
      <c r="BI449" s="45"/>
      <c r="BJ449" s="44"/>
    </row>
    <row r="450" spans="4:62" hidden="1" x14ac:dyDescent="0.5">
      <c r="D450" s="43"/>
      <c r="E450" s="44"/>
      <c r="F450" s="45"/>
      <c r="G450" s="44"/>
      <c r="H450" s="45"/>
      <c r="I450" s="44"/>
      <c r="J450" s="45"/>
      <c r="K450" s="44"/>
      <c r="L450" s="45"/>
      <c r="M450" s="44"/>
      <c r="N450" s="45"/>
      <c r="O450" s="44"/>
      <c r="P450" s="45"/>
      <c r="Q450" s="44"/>
      <c r="R450" s="45"/>
      <c r="S450" s="56"/>
      <c r="T450" s="57"/>
      <c r="U450" s="56"/>
      <c r="V450" s="58"/>
      <c r="W450" s="59"/>
      <c r="X450" s="57"/>
      <c r="Y450" s="56"/>
      <c r="Z450" s="56"/>
      <c r="AA450" s="56"/>
      <c r="BA450" s="43"/>
      <c r="BB450" s="44"/>
      <c r="BC450" s="45"/>
      <c r="BD450" s="44"/>
      <c r="BE450" s="45"/>
      <c r="BF450" s="44"/>
      <c r="BG450" s="45"/>
      <c r="BH450" s="44"/>
      <c r="BI450" s="45"/>
      <c r="BJ450" s="44"/>
    </row>
    <row r="451" spans="4:62" hidden="1" x14ac:dyDescent="0.5">
      <c r="D451" s="43"/>
      <c r="E451" s="44"/>
      <c r="F451" s="45"/>
      <c r="G451" s="44"/>
      <c r="H451" s="45"/>
      <c r="I451" s="44"/>
      <c r="J451" s="45"/>
      <c r="K451" s="44"/>
      <c r="L451" s="45"/>
      <c r="M451" s="44"/>
      <c r="N451" s="45"/>
      <c r="O451" s="44"/>
      <c r="P451" s="45"/>
      <c r="Q451" s="44"/>
      <c r="R451" s="45"/>
      <c r="S451" s="56"/>
      <c r="T451" s="57"/>
      <c r="U451" s="56"/>
      <c r="V451" s="58"/>
      <c r="W451" s="59"/>
      <c r="X451" s="57"/>
      <c r="Y451" s="56"/>
      <c r="Z451" s="56"/>
      <c r="AA451" s="56"/>
      <c r="BA451" s="43"/>
      <c r="BB451" s="44"/>
      <c r="BC451" s="45"/>
      <c r="BD451" s="44"/>
      <c r="BE451" s="45"/>
      <c r="BF451" s="44"/>
      <c r="BG451" s="45"/>
      <c r="BH451" s="44"/>
      <c r="BI451" s="45"/>
      <c r="BJ451" s="44"/>
    </row>
    <row r="452" spans="4:62" hidden="1" x14ac:dyDescent="0.5">
      <c r="D452" s="43"/>
      <c r="E452" s="44"/>
      <c r="F452" s="45"/>
      <c r="G452" s="44"/>
      <c r="H452" s="45"/>
      <c r="I452" s="44"/>
      <c r="J452" s="45"/>
      <c r="K452" s="44"/>
      <c r="L452" s="45"/>
      <c r="M452" s="44"/>
      <c r="N452" s="45"/>
      <c r="O452" s="44"/>
      <c r="P452" s="45"/>
      <c r="Q452" s="44"/>
      <c r="R452" s="45"/>
      <c r="S452" s="56"/>
      <c r="T452" s="57"/>
      <c r="U452" s="56"/>
      <c r="V452" s="58"/>
      <c r="W452" s="59"/>
      <c r="X452" s="57"/>
      <c r="Y452" s="56"/>
      <c r="Z452" s="56"/>
      <c r="AA452" s="56"/>
      <c r="BA452" s="43"/>
      <c r="BB452" s="44"/>
      <c r="BC452" s="45"/>
      <c r="BD452" s="44"/>
      <c r="BE452" s="45"/>
      <c r="BF452" s="44"/>
      <c r="BG452" s="45"/>
      <c r="BH452" s="44"/>
      <c r="BI452" s="45"/>
      <c r="BJ452" s="44"/>
    </row>
    <row r="453" spans="4:62" hidden="1" x14ac:dyDescent="0.5">
      <c r="D453" s="43"/>
      <c r="E453" s="44"/>
      <c r="F453" s="45"/>
      <c r="G453" s="44"/>
      <c r="H453" s="45"/>
      <c r="I453" s="44"/>
      <c r="J453" s="45"/>
      <c r="K453" s="44"/>
      <c r="L453" s="45"/>
      <c r="M453" s="44"/>
      <c r="N453" s="45"/>
      <c r="O453" s="44"/>
      <c r="P453" s="45"/>
      <c r="Q453" s="44"/>
      <c r="R453" s="45"/>
      <c r="S453" s="56"/>
      <c r="T453" s="57"/>
      <c r="U453" s="56"/>
      <c r="V453" s="58"/>
      <c r="W453" s="59"/>
      <c r="X453" s="57"/>
      <c r="Y453" s="56"/>
      <c r="Z453" s="56"/>
      <c r="AA453" s="56"/>
      <c r="BA453" s="43"/>
      <c r="BB453" s="44"/>
      <c r="BC453" s="45"/>
      <c r="BD453" s="44"/>
      <c r="BE453" s="45"/>
      <c r="BF453" s="44"/>
      <c r="BG453" s="45"/>
      <c r="BH453" s="44"/>
      <c r="BI453" s="45"/>
      <c r="BJ453" s="44"/>
    </row>
    <row r="454" spans="4:62" hidden="1" x14ac:dyDescent="0.5">
      <c r="D454" s="43"/>
      <c r="E454" s="44"/>
      <c r="F454" s="45"/>
      <c r="G454" s="44"/>
      <c r="H454" s="45"/>
      <c r="I454" s="44"/>
      <c r="J454" s="45"/>
      <c r="K454" s="44"/>
      <c r="L454" s="45"/>
      <c r="M454" s="44"/>
      <c r="N454" s="45"/>
      <c r="O454" s="44"/>
      <c r="P454" s="45"/>
      <c r="Q454" s="44"/>
      <c r="R454" s="45"/>
      <c r="S454" s="56"/>
      <c r="T454" s="57"/>
      <c r="U454" s="56"/>
      <c r="V454" s="58"/>
      <c r="W454" s="59"/>
      <c r="X454" s="57"/>
      <c r="Y454" s="56"/>
      <c r="Z454" s="56"/>
      <c r="AA454" s="56"/>
      <c r="BA454" s="43"/>
      <c r="BB454" s="44"/>
      <c r="BC454" s="45"/>
      <c r="BD454" s="44"/>
      <c r="BE454" s="45"/>
      <c r="BF454" s="44"/>
      <c r="BG454" s="45"/>
      <c r="BH454" s="44"/>
      <c r="BI454" s="45"/>
      <c r="BJ454" s="44"/>
    </row>
    <row r="455" spans="4:62" hidden="1" x14ac:dyDescent="0.5">
      <c r="D455" s="43"/>
      <c r="E455" s="44"/>
      <c r="F455" s="45"/>
      <c r="G455" s="44"/>
      <c r="H455" s="45"/>
      <c r="I455" s="44"/>
      <c r="J455" s="45"/>
      <c r="K455" s="44"/>
      <c r="L455" s="45"/>
      <c r="M455" s="44"/>
      <c r="N455" s="45"/>
      <c r="O455" s="44"/>
      <c r="P455" s="45"/>
      <c r="Q455" s="44"/>
      <c r="R455" s="45"/>
      <c r="S455" s="56"/>
      <c r="T455" s="57"/>
      <c r="U455" s="56"/>
      <c r="V455" s="58"/>
      <c r="W455" s="59"/>
      <c r="X455" s="57"/>
      <c r="Y455" s="56"/>
      <c r="Z455" s="56"/>
      <c r="AA455" s="56"/>
      <c r="BA455" s="43"/>
      <c r="BB455" s="44"/>
      <c r="BC455" s="45"/>
      <c r="BD455" s="44"/>
      <c r="BE455" s="45"/>
      <c r="BF455" s="44"/>
      <c r="BG455" s="45"/>
      <c r="BH455" s="44"/>
      <c r="BI455" s="45"/>
      <c r="BJ455" s="44"/>
    </row>
    <row r="456" spans="4:62" hidden="1" x14ac:dyDescent="0.5">
      <c r="D456" s="43"/>
      <c r="E456" s="44"/>
      <c r="F456" s="45"/>
      <c r="G456" s="44"/>
      <c r="H456" s="45"/>
      <c r="I456" s="44"/>
      <c r="J456" s="45"/>
      <c r="K456" s="44"/>
      <c r="L456" s="45"/>
      <c r="M456" s="44"/>
      <c r="N456" s="45"/>
      <c r="O456" s="44"/>
      <c r="P456" s="45"/>
      <c r="Q456" s="44"/>
      <c r="R456" s="45"/>
      <c r="S456" s="56"/>
      <c r="T456" s="57"/>
      <c r="U456" s="56"/>
      <c r="V456" s="58"/>
      <c r="W456" s="59"/>
      <c r="X456" s="57"/>
      <c r="Y456" s="56"/>
      <c r="Z456" s="56"/>
      <c r="AA456" s="56"/>
      <c r="BA456" s="43"/>
      <c r="BB456" s="44"/>
      <c r="BC456" s="45"/>
      <c r="BD456" s="44"/>
      <c r="BE456" s="45"/>
      <c r="BF456" s="44"/>
      <c r="BG456" s="45"/>
      <c r="BH456" s="44"/>
      <c r="BI456" s="45"/>
      <c r="BJ456" s="44"/>
    </row>
    <row r="457" spans="4:62" hidden="1" x14ac:dyDescent="0.5">
      <c r="D457" s="43"/>
      <c r="E457" s="44"/>
      <c r="F457" s="45"/>
      <c r="G457" s="44"/>
      <c r="H457" s="45"/>
      <c r="I457" s="44"/>
      <c r="J457" s="45"/>
      <c r="K457" s="44"/>
      <c r="L457" s="45"/>
      <c r="M457" s="44"/>
      <c r="N457" s="45"/>
      <c r="O457" s="44"/>
      <c r="P457" s="45"/>
      <c r="Q457" s="44"/>
      <c r="R457" s="45"/>
      <c r="S457" s="56"/>
      <c r="T457" s="57"/>
      <c r="U457" s="56"/>
      <c r="V457" s="58"/>
      <c r="W457" s="59"/>
      <c r="X457" s="57"/>
      <c r="Y457" s="56"/>
      <c r="Z457" s="56"/>
      <c r="AA457" s="56"/>
      <c r="BA457" s="43"/>
      <c r="BB457" s="44"/>
      <c r="BC457" s="45"/>
      <c r="BD457" s="44"/>
      <c r="BE457" s="45"/>
      <c r="BF457" s="44"/>
      <c r="BG457" s="45"/>
      <c r="BH457" s="44"/>
      <c r="BI457" s="45"/>
      <c r="BJ457" s="44"/>
    </row>
    <row r="458" spans="4:62" hidden="1" x14ac:dyDescent="0.5">
      <c r="D458" s="43"/>
      <c r="E458" s="44"/>
      <c r="F458" s="45"/>
      <c r="G458" s="44"/>
      <c r="H458" s="45"/>
      <c r="I458" s="44"/>
      <c r="J458" s="45"/>
      <c r="K458" s="44"/>
      <c r="L458" s="45"/>
      <c r="M458" s="44"/>
      <c r="N458" s="45"/>
      <c r="O458" s="44"/>
      <c r="P458" s="45"/>
      <c r="Q458" s="44"/>
      <c r="R458" s="45"/>
      <c r="S458" s="56"/>
      <c r="T458" s="57"/>
      <c r="U458" s="56"/>
      <c r="V458" s="58"/>
      <c r="W458" s="59"/>
      <c r="X458" s="57"/>
      <c r="Y458" s="56"/>
      <c r="Z458" s="56"/>
      <c r="AA458" s="56"/>
      <c r="BA458" s="43"/>
      <c r="BB458" s="44"/>
      <c r="BC458" s="45"/>
      <c r="BD458" s="44"/>
      <c r="BE458" s="45"/>
      <c r="BF458" s="44"/>
      <c r="BG458" s="45"/>
      <c r="BH458" s="44"/>
      <c r="BI458" s="45"/>
      <c r="BJ458" s="44"/>
    </row>
    <row r="459" spans="4:62" hidden="1" x14ac:dyDescent="0.5">
      <c r="D459" s="43"/>
      <c r="E459" s="44"/>
      <c r="F459" s="45"/>
      <c r="G459" s="44"/>
      <c r="H459" s="45"/>
      <c r="I459" s="44"/>
      <c r="J459" s="45"/>
      <c r="K459" s="44"/>
      <c r="L459" s="45"/>
      <c r="M459" s="44"/>
      <c r="N459" s="45"/>
      <c r="O459" s="44"/>
      <c r="P459" s="45"/>
      <c r="Q459" s="44"/>
      <c r="R459" s="45"/>
      <c r="S459" s="56"/>
      <c r="T459" s="57"/>
      <c r="U459" s="56"/>
      <c r="V459" s="58"/>
      <c r="W459" s="59"/>
      <c r="X459" s="57"/>
      <c r="Y459" s="56"/>
      <c r="Z459" s="56"/>
      <c r="AA459" s="56"/>
      <c r="BA459" s="43"/>
      <c r="BB459" s="44"/>
      <c r="BC459" s="45"/>
      <c r="BD459" s="44"/>
      <c r="BE459" s="45"/>
      <c r="BF459" s="44"/>
      <c r="BG459" s="45"/>
      <c r="BH459" s="44"/>
      <c r="BI459" s="45"/>
      <c r="BJ459" s="44"/>
    </row>
    <row r="460" spans="4:62" hidden="1" x14ac:dyDescent="0.5">
      <c r="D460" s="43"/>
      <c r="E460" s="44"/>
      <c r="F460" s="45"/>
      <c r="G460" s="44"/>
      <c r="H460" s="45"/>
      <c r="I460" s="44"/>
      <c r="J460" s="45"/>
      <c r="K460" s="44"/>
      <c r="L460" s="45"/>
      <c r="M460" s="44"/>
      <c r="N460" s="45"/>
      <c r="O460" s="44"/>
      <c r="P460" s="45"/>
      <c r="Q460" s="44"/>
      <c r="R460" s="45"/>
      <c r="S460" s="56"/>
      <c r="T460" s="57"/>
      <c r="U460" s="56"/>
      <c r="V460" s="58"/>
      <c r="W460" s="59"/>
      <c r="X460" s="57"/>
      <c r="Y460" s="56"/>
      <c r="Z460" s="56"/>
      <c r="AA460" s="56"/>
      <c r="BA460" s="43"/>
      <c r="BB460" s="44"/>
      <c r="BC460" s="45"/>
      <c r="BD460" s="44"/>
      <c r="BE460" s="45"/>
      <c r="BF460" s="44"/>
      <c r="BG460" s="45"/>
      <c r="BH460" s="44"/>
      <c r="BI460" s="45"/>
      <c r="BJ460" s="44"/>
    </row>
    <row r="461" spans="4:62" hidden="1" x14ac:dyDescent="0.5">
      <c r="D461" s="43"/>
      <c r="E461" s="44"/>
      <c r="F461" s="45"/>
      <c r="G461" s="44"/>
      <c r="H461" s="45"/>
      <c r="I461" s="44"/>
      <c r="J461" s="45"/>
      <c r="K461" s="44"/>
      <c r="L461" s="45"/>
      <c r="M461" s="44"/>
      <c r="N461" s="45"/>
      <c r="O461" s="44"/>
      <c r="P461" s="45"/>
      <c r="Q461" s="44"/>
      <c r="R461" s="45"/>
      <c r="S461" s="56"/>
      <c r="T461" s="57"/>
      <c r="U461" s="56"/>
      <c r="V461" s="58"/>
      <c r="W461" s="59"/>
      <c r="X461" s="57"/>
      <c r="Y461" s="56"/>
      <c r="Z461" s="56"/>
      <c r="AA461" s="56"/>
      <c r="BA461" s="43"/>
      <c r="BB461" s="44"/>
      <c r="BC461" s="45"/>
      <c r="BD461" s="44"/>
      <c r="BE461" s="45"/>
      <c r="BF461" s="44"/>
      <c r="BG461" s="45"/>
      <c r="BH461" s="44"/>
      <c r="BI461" s="45"/>
      <c r="BJ461" s="44"/>
    </row>
    <row r="462" spans="4:62" hidden="1" x14ac:dyDescent="0.5">
      <c r="D462" s="43"/>
      <c r="E462" s="44"/>
      <c r="F462" s="45"/>
      <c r="G462" s="44"/>
      <c r="H462" s="45"/>
      <c r="I462" s="44"/>
      <c r="J462" s="45"/>
      <c r="K462" s="44"/>
      <c r="L462" s="45"/>
      <c r="M462" s="44"/>
      <c r="N462" s="45"/>
      <c r="O462" s="44"/>
      <c r="P462" s="45"/>
      <c r="Q462" s="44"/>
      <c r="R462" s="45"/>
      <c r="S462" s="56"/>
      <c r="T462" s="57"/>
      <c r="U462" s="56"/>
      <c r="V462" s="58"/>
      <c r="W462" s="59"/>
      <c r="X462" s="57"/>
      <c r="Y462" s="56"/>
      <c r="Z462" s="56"/>
      <c r="AA462" s="56"/>
      <c r="BA462" s="43"/>
      <c r="BB462" s="44"/>
      <c r="BC462" s="45"/>
      <c r="BD462" s="44"/>
      <c r="BE462" s="45"/>
      <c r="BF462" s="44"/>
      <c r="BG462" s="45"/>
      <c r="BH462" s="44"/>
      <c r="BI462" s="45"/>
      <c r="BJ462" s="44"/>
    </row>
    <row r="463" spans="4:62" hidden="1" x14ac:dyDescent="0.5">
      <c r="D463" s="43"/>
      <c r="E463" s="44"/>
      <c r="F463" s="45"/>
      <c r="G463" s="44"/>
      <c r="H463" s="45"/>
      <c r="I463" s="44"/>
      <c r="J463" s="45"/>
      <c r="K463" s="44"/>
      <c r="L463" s="45"/>
      <c r="M463" s="44"/>
      <c r="N463" s="45"/>
      <c r="O463" s="44"/>
      <c r="P463" s="45"/>
      <c r="Q463" s="44"/>
      <c r="R463" s="45"/>
      <c r="S463" s="56"/>
      <c r="T463" s="57"/>
      <c r="U463" s="56"/>
      <c r="V463" s="58"/>
      <c r="W463" s="59"/>
      <c r="X463" s="57"/>
      <c r="Y463" s="56"/>
      <c r="Z463" s="56"/>
      <c r="AA463" s="56"/>
      <c r="BA463" s="43"/>
      <c r="BB463" s="44"/>
      <c r="BC463" s="45"/>
      <c r="BD463" s="44"/>
      <c r="BE463" s="45"/>
      <c r="BF463" s="44"/>
      <c r="BG463" s="45"/>
      <c r="BH463" s="44"/>
      <c r="BI463" s="45"/>
      <c r="BJ463" s="44"/>
    </row>
    <row r="464" spans="4:62" hidden="1" x14ac:dyDescent="0.5">
      <c r="D464" s="43"/>
      <c r="E464" s="44"/>
      <c r="F464" s="45"/>
      <c r="G464" s="44"/>
      <c r="H464" s="45"/>
      <c r="I464" s="44"/>
      <c r="J464" s="45"/>
      <c r="K464" s="44"/>
      <c r="L464" s="45"/>
      <c r="M464" s="44"/>
      <c r="N464" s="45"/>
      <c r="O464" s="44"/>
      <c r="P464" s="45"/>
      <c r="Q464" s="44"/>
      <c r="R464" s="45"/>
      <c r="S464" s="56"/>
      <c r="T464" s="57"/>
      <c r="U464" s="56"/>
      <c r="V464" s="58"/>
      <c r="W464" s="59"/>
      <c r="X464" s="57"/>
      <c r="Y464" s="56"/>
      <c r="Z464" s="56"/>
      <c r="AA464" s="56"/>
      <c r="BA464" s="43"/>
      <c r="BB464" s="44"/>
      <c r="BC464" s="45"/>
      <c r="BD464" s="44"/>
      <c r="BE464" s="45"/>
      <c r="BF464" s="44"/>
      <c r="BG464" s="45"/>
      <c r="BH464" s="44"/>
      <c r="BI464" s="45"/>
      <c r="BJ464" s="44"/>
    </row>
    <row r="465" spans="4:62" hidden="1" x14ac:dyDescent="0.5">
      <c r="D465" s="43"/>
      <c r="E465" s="44"/>
      <c r="F465" s="45"/>
      <c r="G465" s="44"/>
      <c r="H465" s="45"/>
      <c r="I465" s="44"/>
      <c r="J465" s="45"/>
      <c r="K465" s="44"/>
      <c r="L465" s="45"/>
      <c r="M465" s="44"/>
      <c r="N465" s="45"/>
      <c r="O465" s="44"/>
      <c r="P465" s="45"/>
      <c r="Q465" s="44"/>
      <c r="R465" s="45"/>
      <c r="S465" s="56"/>
      <c r="T465" s="57"/>
      <c r="U465" s="56"/>
      <c r="V465" s="58"/>
      <c r="W465" s="59"/>
      <c r="X465" s="57"/>
      <c r="Y465" s="56"/>
      <c r="Z465" s="56"/>
      <c r="AA465" s="56"/>
      <c r="BA465" s="43"/>
      <c r="BB465" s="44"/>
      <c r="BC465" s="45"/>
      <c r="BD465" s="44"/>
      <c r="BE465" s="45"/>
      <c r="BF465" s="44"/>
      <c r="BG465" s="45"/>
      <c r="BH465" s="44"/>
      <c r="BI465" s="45"/>
      <c r="BJ465" s="44"/>
    </row>
    <row r="466" spans="4:62" hidden="1" x14ac:dyDescent="0.5">
      <c r="D466" s="43"/>
      <c r="E466" s="44"/>
      <c r="F466" s="45"/>
      <c r="G466" s="44"/>
      <c r="H466" s="45"/>
      <c r="I466" s="44"/>
      <c r="J466" s="45"/>
      <c r="K466" s="44"/>
      <c r="L466" s="45"/>
      <c r="M466" s="44"/>
      <c r="N466" s="45"/>
      <c r="O466" s="44"/>
      <c r="P466" s="45"/>
      <c r="Q466" s="44"/>
      <c r="R466" s="45"/>
      <c r="S466" s="56"/>
      <c r="T466" s="57"/>
      <c r="U466" s="56"/>
      <c r="V466" s="58"/>
      <c r="W466" s="59"/>
      <c r="X466" s="57"/>
      <c r="Y466" s="56"/>
      <c r="Z466" s="56"/>
      <c r="AA466" s="56"/>
      <c r="BA466" s="43"/>
      <c r="BB466" s="44"/>
      <c r="BC466" s="45"/>
      <c r="BD466" s="44"/>
      <c r="BE466" s="45"/>
      <c r="BF466" s="44"/>
      <c r="BG466" s="45"/>
      <c r="BH466" s="44"/>
      <c r="BI466" s="45"/>
      <c r="BJ466" s="44"/>
    </row>
    <row r="467" spans="4:62" hidden="1" x14ac:dyDescent="0.5">
      <c r="D467" s="43"/>
      <c r="E467" s="44"/>
      <c r="F467" s="45"/>
      <c r="G467" s="44"/>
      <c r="H467" s="45"/>
      <c r="I467" s="44"/>
      <c r="J467" s="45"/>
      <c r="K467" s="44"/>
      <c r="L467" s="45"/>
      <c r="M467" s="44"/>
      <c r="N467" s="45"/>
      <c r="O467" s="44"/>
      <c r="P467" s="45"/>
      <c r="Q467" s="44"/>
      <c r="R467" s="45"/>
      <c r="S467" s="56"/>
      <c r="T467" s="57"/>
      <c r="U467" s="56"/>
      <c r="V467" s="58"/>
      <c r="W467" s="59"/>
      <c r="X467" s="57"/>
      <c r="Y467" s="56"/>
      <c r="Z467" s="56"/>
      <c r="AA467" s="56"/>
      <c r="BA467" s="43"/>
      <c r="BB467" s="44"/>
      <c r="BC467" s="45"/>
      <c r="BD467" s="44"/>
      <c r="BE467" s="45"/>
      <c r="BF467" s="44"/>
      <c r="BG467" s="45"/>
      <c r="BH467" s="44"/>
      <c r="BI467" s="45"/>
      <c r="BJ467" s="44"/>
    </row>
    <row r="468" spans="4:62" hidden="1" x14ac:dyDescent="0.5">
      <c r="D468" s="43"/>
      <c r="E468" s="44"/>
      <c r="F468" s="45"/>
      <c r="G468" s="44"/>
      <c r="H468" s="45"/>
      <c r="I468" s="44"/>
      <c r="J468" s="45"/>
      <c r="K468" s="44"/>
      <c r="L468" s="45"/>
      <c r="M468" s="44"/>
      <c r="N468" s="45"/>
      <c r="O468" s="44"/>
      <c r="P468" s="45"/>
      <c r="Q468" s="44"/>
      <c r="R468" s="45"/>
      <c r="S468" s="56"/>
      <c r="T468" s="57"/>
      <c r="U468" s="56"/>
      <c r="V468" s="58"/>
      <c r="W468" s="59"/>
      <c r="X468" s="57"/>
      <c r="Y468" s="56"/>
      <c r="Z468" s="56"/>
      <c r="AA468" s="56"/>
      <c r="BA468" s="43"/>
      <c r="BB468" s="44"/>
      <c r="BC468" s="45"/>
      <c r="BD468" s="44"/>
      <c r="BE468" s="45"/>
      <c r="BF468" s="44"/>
      <c r="BG468" s="45"/>
      <c r="BH468" s="44"/>
      <c r="BI468" s="45"/>
      <c r="BJ468" s="44"/>
    </row>
    <row r="469" spans="4:62" hidden="1" x14ac:dyDescent="0.5">
      <c r="D469" s="43"/>
      <c r="E469" s="44"/>
      <c r="F469" s="45"/>
      <c r="G469" s="44"/>
      <c r="H469" s="45"/>
      <c r="I469" s="44"/>
      <c r="J469" s="45"/>
      <c r="K469" s="44"/>
      <c r="L469" s="45"/>
      <c r="M469" s="44"/>
      <c r="N469" s="45"/>
      <c r="O469" s="44"/>
      <c r="P469" s="45"/>
      <c r="Q469" s="44"/>
      <c r="R469" s="45"/>
      <c r="S469" s="56"/>
      <c r="T469" s="57"/>
      <c r="U469" s="56"/>
      <c r="V469" s="58"/>
      <c r="W469" s="59"/>
      <c r="X469" s="57"/>
      <c r="Y469" s="56"/>
      <c r="Z469" s="56"/>
      <c r="AA469" s="56"/>
      <c r="BA469" s="43"/>
      <c r="BB469" s="44"/>
      <c r="BC469" s="45"/>
      <c r="BD469" s="44"/>
      <c r="BE469" s="45"/>
      <c r="BF469" s="44"/>
      <c r="BG469" s="45"/>
      <c r="BH469" s="44"/>
      <c r="BI469" s="45"/>
      <c r="BJ469" s="44"/>
    </row>
    <row r="470" spans="4:62" hidden="1" x14ac:dyDescent="0.5">
      <c r="D470" s="43"/>
      <c r="E470" s="44"/>
      <c r="F470" s="45"/>
      <c r="G470" s="44"/>
      <c r="H470" s="45"/>
      <c r="I470" s="44"/>
      <c r="J470" s="45"/>
      <c r="K470" s="44"/>
      <c r="L470" s="45"/>
      <c r="M470" s="44"/>
      <c r="N470" s="45"/>
      <c r="O470" s="44"/>
      <c r="P470" s="45"/>
      <c r="Q470" s="44"/>
      <c r="R470" s="45"/>
      <c r="S470" s="56"/>
      <c r="T470" s="57"/>
      <c r="U470" s="56"/>
      <c r="V470" s="58"/>
      <c r="W470" s="59"/>
      <c r="X470" s="57"/>
      <c r="Y470" s="56"/>
      <c r="Z470" s="56"/>
      <c r="AA470" s="56"/>
      <c r="BA470" s="43"/>
      <c r="BB470" s="44"/>
      <c r="BC470" s="45"/>
      <c r="BD470" s="44"/>
      <c r="BE470" s="45"/>
      <c r="BF470" s="44"/>
      <c r="BG470" s="45"/>
      <c r="BH470" s="44"/>
      <c r="BI470" s="45"/>
      <c r="BJ470" s="44"/>
    </row>
    <row r="471" spans="4:62" hidden="1" x14ac:dyDescent="0.5">
      <c r="D471" s="43"/>
      <c r="E471" s="44"/>
      <c r="F471" s="45"/>
      <c r="G471" s="44"/>
      <c r="H471" s="45"/>
      <c r="I471" s="44"/>
      <c r="J471" s="45"/>
      <c r="K471" s="44"/>
      <c r="L471" s="45"/>
      <c r="M471" s="44"/>
      <c r="N471" s="45"/>
      <c r="O471" s="44"/>
      <c r="P471" s="45"/>
      <c r="Q471" s="44"/>
      <c r="R471" s="45"/>
      <c r="S471" s="56"/>
      <c r="T471" s="57"/>
      <c r="U471" s="56"/>
      <c r="V471" s="58"/>
      <c r="W471" s="59"/>
      <c r="X471" s="57"/>
      <c r="Y471" s="56"/>
      <c r="Z471" s="56"/>
      <c r="AA471" s="56"/>
      <c r="BA471" s="43"/>
      <c r="BB471" s="44"/>
      <c r="BC471" s="45"/>
      <c r="BD471" s="44"/>
      <c r="BE471" s="45"/>
      <c r="BF471" s="44"/>
      <c r="BG471" s="45"/>
      <c r="BH471" s="44"/>
      <c r="BI471" s="45"/>
      <c r="BJ471" s="44"/>
    </row>
    <row r="472" spans="4:62" hidden="1" x14ac:dyDescent="0.5">
      <c r="D472" s="43"/>
      <c r="E472" s="44"/>
      <c r="F472" s="45"/>
      <c r="G472" s="44"/>
      <c r="H472" s="45"/>
      <c r="I472" s="44"/>
      <c r="J472" s="45"/>
      <c r="K472" s="44"/>
      <c r="L472" s="45"/>
      <c r="M472" s="44"/>
      <c r="N472" s="45"/>
      <c r="O472" s="44"/>
      <c r="P472" s="45"/>
      <c r="Q472" s="44"/>
      <c r="R472" s="45"/>
      <c r="S472" s="56"/>
      <c r="T472" s="57"/>
      <c r="U472" s="56"/>
      <c r="V472" s="58"/>
      <c r="W472" s="59"/>
      <c r="X472" s="57"/>
      <c r="Y472" s="56"/>
      <c r="Z472" s="56"/>
      <c r="AA472" s="56"/>
      <c r="BA472" s="43"/>
      <c r="BB472" s="44"/>
      <c r="BC472" s="45"/>
      <c r="BD472" s="44"/>
      <c r="BE472" s="45"/>
      <c r="BF472" s="44"/>
      <c r="BG472" s="45"/>
      <c r="BH472" s="44"/>
      <c r="BI472" s="45"/>
      <c r="BJ472" s="44"/>
    </row>
    <row r="473" spans="4:62" hidden="1" x14ac:dyDescent="0.5">
      <c r="D473" s="43"/>
      <c r="E473" s="44"/>
      <c r="F473" s="45"/>
      <c r="G473" s="44"/>
      <c r="H473" s="45"/>
      <c r="I473" s="44"/>
      <c r="J473" s="45"/>
      <c r="K473" s="44"/>
      <c r="L473" s="45"/>
      <c r="M473" s="44"/>
      <c r="N473" s="45"/>
      <c r="O473" s="44"/>
      <c r="P473" s="45"/>
      <c r="Q473" s="44"/>
      <c r="R473" s="45"/>
      <c r="S473" s="56"/>
      <c r="T473" s="57"/>
      <c r="U473" s="56"/>
      <c r="V473" s="58"/>
      <c r="W473" s="59"/>
      <c r="X473" s="57"/>
      <c r="Y473" s="56"/>
      <c r="Z473" s="56"/>
      <c r="AA473" s="56"/>
      <c r="BA473" s="43"/>
      <c r="BB473" s="44"/>
      <c r="BC473" s="45"/>
      <c r="BD473" s="44"/>
      <c r="BE473" s="45"/>
      <c r="BF473" s="44"/>
      <c r="BG473" s="45"/>
      <c r="BH473" s="44"/>
      <c r="BI473" s="45"/>
      <c r="BJ473" s="44"/>
    </row>
    <row r="474" spans="4:62" hidden="1" x14ac:dyDescent="0.5">
      <c r="D474" s="43"/>
      <c r="E474" s="44"/>
      <c r="F474" s="45"/>
      <c r="G474" s="44"/>
      <c r="H474" s="45"/>
      <c r="I474" s="44"/>
      <c r="J474" s="45"/>
      <c r="K474" s="44"/>
      <c r="L474" s="45"/>
      <c r="M474" s="44"/>
      <c r="N474" s="45"/>
      <c r="O474" s="44"/>
      <c r="P474" s="45"/>
      <c r="Q474" s="44"/>
      <c r="R474" s="45"/>
      <c r="S474" s="56"/>
      <c r="T474" s="57"/>
      <c r="U474" s="56"/>
      <c r="V474" s="58"/>
      <c r="W474" s="59"/>
      <c r="X474" s="57"/>
      <c r="Y474" s="56"/>
      <c r="Z474" s="56"/>
      <c r="AA474" s="56"/>
      <c r="BA474" s="43"/>
      <c r="BB474" s="44"/>
      <c r="BC474" s="45"/>
      <c r="BD474" s="44"/>
      <c r="BE474" s="45"/>
      <c r="BF474" s="44"/>
      <c r="BG474" s="45"/>
      <c r="BH474" s="44"/>
      <c r="BI474" s="45"/>
      <c r="BJ474" s="44"/>
    </row>
    <row r="475" spans="4:62" hidden="1" x14ac:dyDescent="0.5">
      <c r="D475" s="43"/>
      <c r="E475" s="44"/>
      <c r="F475" s="45"/>
      <c r="G475" s="44"/>
      <c r="H475" s="45"/>
      <c r="I475" s="44"/>
      <c r="J475" s="45"/>
      <c r="K475" s="44"/>
      <c r="L475" s="45"/>
      <c r="M475" s="44"/>
      <c r="N475" s="45"/>
      <c r="O475" s="44"/>
      <c r="P475" s="45"/>
      <c r="Q475" s="44"/>
      <c r="R475" s="45"/>
      <c r="S475" s="56"/>
      <c r="T475" s="57"/>
      <c r="U475" s="56"/>
      <c r="V475" s="58"/>
      <c r="W475" s="59"/>
      <c r="X475" s="57"/>
      <c r="Y475" s="56"/>
      <c r="Z475" s="56"/>
      <c r="AA475" s="56"/>
      <c r="BA475" s="43"/>
      <c r="BB475" s="44"/>
      <c r="BC475" s="45"/>
      <c r="BD475" s="44"/>
      <c r="BE475" s="45"/>
      <c r="BF475" s="44"/>
      <c r="BG475" s="45"/>
      <c r="BH475" s="44"/>
      <c r="BI475" s="45"/>
      <c r="BJ475" s="44"/>
    </row>
    <row r="476" spans="4:62" hidden="1" x14ac:dyDescent="0.5">
      <c r="D476" s="43"/>
      <c r="E476" s="44"/>
      <c r="F476" s="45"/>
      <c r="G476" s="44"/>
      <c r="H476" s="45"/>
      <c r="I476" s="44"/>
      <c r="J476" s="45"/>
      <c r="K476" s="44"/>
      <c r="L476" s="45"/>
      <c r="M476" s="44"/>
      <c r="N476" s="45"/>
      <c r="O476" s="44"/>
      <c r="P476" s="45"/>
      <c r="Q476" s="44"/>
      <c r="R476" s="45"/>
      <c r="S476" s="56"/>
      <c r="T476" s="57"/>
      <c r="U476" s="56"/>
      <c r="V476" s="58"/>
      <c r="W476" s="59"/>
      <c r="X476" s="57"/>
      <c r="Y476" s="56"/>
      <c r="Z476" s="56"/>
      <c r="AA476" s="56"/>
      <c r="BA476" s="43"/>
      <c r="BB476" s="44"/>
      <c r="BC476" s="45"/>
      <c r="BD476" s="44"/>
      <c r="BE476" s="45"/>
      <c r="BF476" s="44"/>
      <c r="BG476" s="45"/>
      <c r="BH476" s="44"/>
      <c r="BI476" s="45"/>
      <c r="BJ476" s="44"/>
    </row>
    <row r="477" spans="4:62" hidden="1" x14ac:dyDescent="0.5">
      <c r="D477" s="43"/>
      <c r="E477" s="44"/>
      <c r="F477" s="45"/>
      <c r="G477" s="44"/>
      <c r="H477" s="45"/>
      <c r="I477" s="44"/>
      <c r="J477" s="45"/>
      <c r="K477" s="44"/>
      <c r="L477" s="45"/>
      <c r="M477" s="44"/>
      <c r="N477" s="45"/>
      <c r="O477" s="44"/>
      <c r="P477" s="45"/>
      <c r="Q477" s="44"/>
      <c r="R477" s="45"/>
      <c r="S477" s="56"/>
      <c r="T477" s="57"/>
      <c r="U477" s="56"/>
      <c r="V477" s="58"/>
      <c r="W477" s="59"/>
      <c r="X477" s="57"/>
      <c r="Y477" s="56"/>
      <c r="Z477" s="56"/>
      <c r="AA477" s="56"/>
      <c r="BA477" s="43"/>
      <c r="BB477" s="44"/>
      <c r="BC477" s="45"/>
      <c r="BD477" s="44"/>
      <c r="BE477" s="45"/>
      <c r="BF477" s="44"/>
      <c r="BG477" s="45"/>
      <c r="BH477" s="44"/>
      <c r="BI477" s="45"/>
      <c r="BJ477" s="44"/>
    </row>
    <row r="478" spans="4:62" hidden="1" x14ac:dyDescent="0.5">
      <c r="D478" s="43"/>
      <c r="E478" s="44"/>
      <c r="F478" s="45"/>
      <c r="G478" s="44"/>
      <c r="H478" s="45"/>
      <c r="I478" s="44"/>
      <c r="J478" s="45"/>
      <c r="K478" s="44"/>
      <c r="L478" s="45"/>
      <c r="M478" s="44"/>
      <c r="N478" s="45"/>
      <c r="O478" s="44"/>
      <c r="P478" s="45"/>
      <c r="Q478" s="44"/>
      <c r="R478" s="45"/>
      <c r="S478" s="56"/>
      <c r="T478" s="57"/>
      <c r="U478" s="56"/>
      <c r="V478" s="58"/>
      <c r="W478" s="59"/>
      <c r="X478" s="57"/>
      <c r="Y478" s="56"/>
      <c r="Z478" s="56"/>
      <c r="AA478" s="56"/>
      <c r="BA478" s="43"/>
      <c r="BB478" s="44"/>
      <c r="BC478" s="45"/>
      <c r="BD478" s="44"/>
      <c r="BE478" s="45"/>
      <c r="BF478" s="44"/>
      <c r="BG478" s="45"/>
      <c r="BH478" s="44"/>
      <c r="BI478" s="45"/>
      <c r="BJ478" s="44"/>
    </row>
    <row r="479" spans="4:62" hidden="1" x14ac:dyDescent="0.5">
      <c r="D479" s="43"/>
      <c r="E479" s="44"/>
      <c r="F479" s="45"/>
      <c r="G479" s="44"/>
      <c r="H479" s="45"/>
      <c r="I479" s="44"/>
      <c r="J479" s="45"/>
      <c r="K479" s="44"/>
      <c r="L479" s="45"/>
      <c r="M479" s="44"/>
      <c r="N479" s="45"/>
      <c r="O479" s="44"/>
      <c r="P479" s="45"/>
      <c r="Q479" s="44"/>
      <c r="R479" s="45"/>
      <c r="S479" s="56"/>
      <c r="T479" s="57"/>
      <c r="U479" s="56"/>
      <c r="V479" s="58"/>
      <c r="W479" s="59"/>
      <c r="X479" s="57"/>
      <c r="Y479" s="56"/>
      <c r="Z479" s="56"/>
      <c r="AA479" s="56"/>
      <c r="BA479" s="43"/>
      <c r="BB479" s="44"/>
      <c r="BC479" s="45"/>
      <c r="BD479" s="44"/>
      <c r="BE479" s="45"/>
      <c r="BF479" s="44"/>
      <c r="BG479" s="45"/>
      <c r="BH479" s="44"/>
      <c r="BI479" s="45"/>
      <c r="BJ479" s="44"/>
    </row>
    <row r="480" spans="4:62" hidden="1" x14ac:dyDescent="0.5">
      <c r="D480" s="43"/>
      <c r="E480" s="44"/>
      <c r="F480" s="45"/>
      <c r="G480" s="44"/>
      <c r="H480" s="45"/>
      <c r="I480" s="44"/>
      <c r="J480" s="45"/>
      <c r="K480" s="44"/>
      <c r="L480" s="45"/>
      <c r="M480" s="44"/>
      <c r="N480" s="45"/>
      <c r="O480" s="44"/>
      <c r="P480" s="45"/>
      <c r="Q480" s="44"/>
      <c r="R480" s="45"/>
      <c r="S480" s="56"/>
      <c r="T480" s="57"/>
      <c r="U480" s="56"/>
      <c r="V480" s="58"/>
      <c r="W480" s="59"/>
      <c r="X480" s="57"/>
      <c r="Y480" s="56"/>
      <c r="Z480" s="56"/>
      <c r="AA480" s="56"/>
      <c r="BA480" s="43"/>
      <c r="BB480" s="44"/>
      <c r="BC480" s="45"/>
      <c r="BD480" s="44"/>
      <c r="BE480" s="45"/>
      <c r="BF480" s="44"/>
      <c r="BG480" s="45"/>
      <c r="BH480" s="44"/>
      <c r="BI480" s="45"/>
      <c r="BJ480" s="44"/>
    </row>
    <row r="481" spans="4:62" hidden="1" x14ac:dyDescent="0.5">
      <c r="D481" s="43"/>
      <c r="E481" s="44"/>
      <c r="F481" s="45"/>
      <c r="G481" s="44"/>
      <c r="H481" s="45"/>
      <c r="I481" s="44"/>
      <c r="J481" s="45"/>
      <c r="K481" s="44"/>
      <c r="L481" s="45"/>
      <c r="M481" s="44"/>
      <c r="N481" s="45"/>
      <c r="O481" s="44"/>
      <c r="P481" s="45"/>
      <c r="Q481" s="44"/>
      <c r="R481" s="45"/>
      <c r="S481" s="56"/>
      <c r="T481" s="57"/>
      <c r="U481" s="56"/>
      <c r="V481" s="58"/>
      <c r="W481" s="59"/>
      <c r="X481" s="57"/>
      <c r="Y481" s="56"/>
      <c r="Z481" s="56"/>
      <c r="AA481" s="56"/>
      <c r="BA481" s="43"/>
      <c r="BB481" s="44"/>
      <c r="BC481" s="45"/>
      <c r="BD481" s="44"/>
      <c r="BE481" s="45"/>
      <c r="BF481" s="44"/>
      <c r="BG481" s="45"/>
      <c r="BH481" s="44"/>
      <c r="BI481" s="45"/>
      <c r="BJ481" s="44"/>
    </row>
    <row r="482" spans="4:62" hidden="1" x14ac:dyDescent="0.5">
      <c r="D482" s="43"/>
      <c r="E482" s="44"/>
      <c r="F482" s="45"/>
      <c r="G482" s="44"/>
      <c r="H482" s="45"/>
      <c r="I482" s="44"/>
      <c r="J482" s="45"/>
      <c r="K482" s="44"/>
      <c r="L482" s="45"/>
      <c r="M482" s="44"/>
      <c r="N482" s="45"/>
      <c r="O482" s="44"/>
      <c r="P482" s="45"/>
      <c r="Q482" s="44"/>
      <c r="R482" s="45"/>
      <c r="S482" s="56"/>
      <c r="T482" s="57"/>
      <c r="U482" s="56"/>
      <c r="V482" s="58"/>
      <c r="W482" s="59"/>
      <c r="X482" s="57"/>
      <c r="Y482" s="56"/>
      <c r="Z482" s="56"/>
      <c r="AA482" s="56"/>
      <c r="BA482" s="43"/>
      <c r="BB482" s="44"/>
      <c r="BC482" s="45"/>
      <c r="BD482" s="44"/>
      <c r="BE482" s="45"/>
      <c r="BF482" s="44"/>
      <c r="BG482" s="45"/>
      <c r="BH482" s="44"/>
      <c r="BI482" s="45"/>
      <c r="BJ482" s="44"/>
    </row>
    <row r="483" spans="4:62" hidden="1" x14ac:dyDescent="0.5">
      <c r="D483" s="43"/>
      <c r="E483" s="44"/>
      <c r="F483" s="45"/>
      <c r="G483" s="44"/>
      <c r="H483" s="45"/>
      <c r="I483" s="44"/>
      <c r="J483" s="45"/>
      <c r="K483" s="44"/>
      <c r="L483" s="45"/>
      <c r="M483" s="44"/>
      <c r="N483" s="45"/>
      <c r="O483" s="44"/>
      <c r="P483" s="45"/>
      <c r="Q483" s="44"/>
      <c r="R483" s="45"/>
      <c r="S483" s="56"/>
      <c r="T483" s="57"/>
      <c r="U483" s="56"/>
      <c r="V483" s="58"/>
      <c r="W483" s="59"/>
      <c r="X483" s="57"/>
      <c r="Y483" s="56"/>
      <c r="Z483" s="56"/>
      <c r="AA483" s="56"/>
      <c r="BA483" s="43"/>
      <c r="BB483" s="44"/>
      <c r="BC483" s="45"/>
      <c r="BD483" s="44"/>
      <c r="BE483" s="45"/>
      <c r="BF483" s="44"/>
      <c r="BG483" s="45"/>
      <c r="BH483" s="44"/>
      <c r="BI483" s="45"/>
      <c r="BJ483" s="44"/>
    </row>
    <row r="484" spans="4:62" hidden="1" x14ac:dyDescent="0.5">
      <c r="D484" s="43"/>
      <c r="E484" s="44"/>
      <c r="F484" s="45"/>
      <c r="G484" s="44"/>
      <c r="H484" s="45"/>
      <c r="I484" s="44"/>
      <c r="J484" s="45"/>
      <c r="K484" s="44"/>
      <c r="L484" s="45"/>
      <c r="M484" s="44"/>
      <c r="N484" s="45"/>
      <c r="O484" s="44"/>
      <c r="P484" s="45"/>
      <c r="Q484" s="44"/>
      <c r="R484" s="45"/>
      <c r="S484" s="56"/>
      <c r="T484" s="57"/>
      <c r="U484" s="56"/>
      <c r="V484" s="58"/>
      <c r="W484" s="59"/>
      <c r="X484" s="57"/>
      <c r="Y484" s="56"/>
      <c r="Z484" s="56"/>
      <c r="AA484" s="56"/>
      <c r="BA484" s="43"/>
      <c r="BB484" s="44"/>
      <c r="BC484" s="45"/>
      <c r="BD484" s="44"/>
      <c r="BE484" s="45"/>
      <c r="BF484" s="44"/>
      <c r="BG484" s="45"/>
      <c r="BH484" s="44"/>
      <c r="BI484" s="45"/>
      <c r="BJ484" s="44"/>
    </row>
    <row r="485" spans="4:62" hidden="1" x14ac:dyDescent="0.5">
      <c r="D485" s="43"/>
      <c r="E485" s="44"/>
      <c r="F485" s="45"/>
      <c r="G485" s="44"/>
      <c r="H485" s="45"/>
      <c r="I485" s="44"/>
      <c r="J485" s="45"/>
      <c r="K485" s="44"/>
      <c r="L485" s="45"/>
      <c r="M485" s="44"/>
      <c r="N485" s="45"/>
      <c r="O485" s="44"/>
      <c r="P485" s="45"/>
      <c r="Q485" s="44"/>
      <c r="R485" s="45"/>
      <c r="S485" s="56"/>
      <c r="T485" s="57"/>
      <c r="U485" s="56"/>
      <c r="V485" s="58"/>
      <c r="W485" s="59"/>
      <c r="X485" s="57"/>
      <c r="Y485" s="56"/>
      <c r="Z485" s="56"/>
      <c r="AA485" s="56"/>
      <c r="BA485" s="43"/>
      <c r="BB485" s="44"/>
      <c r="BC485" s="45"/>
      <c r="BD485" s="44"/>
      <c r="BE485" s="45"/>
      <c r="BF485" s="44"/>
      <c r="BG485" s="45"/>
      <c r="BH485" s="44"/>
      <c r="BI485" s="45"/>
      <c r="BJ485" s="44"/>
    </row>
    <row r="486" spans="4:62" hidden="1" x14ac:dyDescent="0.5">
      <c r="D486" s="43"/>
      <c r="E486" s="44"/>
      <c r="F486" s="45"/>
      <c r="G486" s="44"/>
      <c r="H486" s="45"/>
      <c r="I486" s="44"/>
      <c r="J486" s="45"/>
      <c r="K486" s="44"/>
      <c r="L486" s="45"/>
      <c r="M486" s="44"/>
      <c r="N486" s="45"/>
      <c r="O486" s="44"/>
      <c r="P486" s="45"/>
      <c r="Q486" s="44"/>
      <c r="R486" s="45"/>
      <c r="S486" s="56"/>
      <c r="T486" s="57"/>
      <c r="U486" s="56"/>
      <c r="V486" s="58"/>
      <c r="W486" s="59"/>
      <c r="X486" s="57"/>
      <c r="Y486" s="56"/>
      <c r="Z486" s="56"/>
      <c r="AA486" s="56"/>
      <c r="BA486" s="43"/>
      <c r="BB486" s="44"/>
      <c r="BC486" s="45"/>
      <c r="BD486" s="44"/>
      <c r="BE486" s="45"/>
      <c r="BF486" s="44"/>
      <c r="BG486" s="45"/>
      <c r="BH486" s="44"/>
      <c r="BI486" s="45"/>
      <c r="BJ486" s="44"/>
    </row>
    <row r="487" spans="4:62" hidden="1" x14ac:dyDescent="0.5">
      <c r="D487" s="43"/>
      <c r="E487" s="44"/>
      <c r="F487" s="45"/>
      <c r="G487" s="44"/>
      <c r="H487" s="45"/>
      <c r="I487" s="44"/>
      <c r="J487" s="45"/>
      <c r="K487" s="44"/>
      <c r="L487" s="45"/>
      <c r="M487" s="44"/>
      <c r="N487" s="45"/>
      <c r="O487" s="44"/>
      <c r="P487" s="45"/>
      <c r="Q487" s="44"/>
      <c r="R487" s="45"/>
      <c r="S487" s="56"/>
      <c r="T487" s="57"/>
      <c r="U487" s="56"/>
      <c r="V487" s="58"/>
      <c r="W487" s="59"/>
      <c r="X487" s="57"/>
      <c r="Y487" s="56"/>
      <c r="Z487" s="56"/>
      <c r="AA487" s="56"/>
      <c r="BA487" s="43"/>
      <c r="BB487" s="44"/>
      <c r="BC487" s="45"/>
      <c r="BD487" s="44"/>
      <c r="BE487" s="45"/>
      <c r="BF487" s="44"/>
      <c r="BG487" s="45"/>
      <c r="BH487" s="44"/>
      <c r="BI487" s="45"/>
      <c r="BJ487" s="44"/>
    </row>
    <row r="488" spans="4:62" hidden="1" x14ac:dyDescent="0.5">
      <c r="D488" s="43"/>
      <c r="E488" s="44"/>
      <c r="F488" s="45"/>
      <c r="G488" s="44"/>
      <c r="H488" s="45"/>
      <c r="I488" s="44"/>
      <c r="J488" s="45"/>
      <c r="K488" s="44"/>
      <c r="L488" s="45"/>
      <c r="M488" s="44"/>
      <c r="N488" s="45"/>
      <c r="O488" s="44"/>
      <c r="P488" s="45"/>
      <c r="Q488" s="44"/>
      <c r="R488" s="45"/>
      <c r="S488" s="56"/>
      <c r="T488" s="57"/>
      <c r="U488" s="56"/>
      <c r="V488" s="58"/>
      <c r="W488" s="59"/>
      <c r="X488" s="57"/>
      <c r="Y488" s="56"/>
      <c r="Z488" s="56"/>
      <c r="AA488" s="56"/>
      <c r="BA488" s="43"/>
      <c r="BB488" s="44"/>
      <c r="BC488" s="45"/>
      <c r="BD488" s="44"/>
      <c r="BE488" s="45"/>
      <c r="BF488" s="44"/>
      <c r="BG488" s="45"/>
      <c r="BH488" s="44"/>
      <c r="BI488" s="45"/>
      <c r="BJ488" s="44"/>
    </row>
    <row r="489" spans="4:62" hidden="1" x14ac:dyDescent="0.5">
      <c r="D489" s="43"/>
      <c r="E489" s="44"/>
      <c r="F489" s="45"/>
      <c r="G489" s="44"/>
      <c r="H489" s="45"/>
      <c r="I489" s="44"/>
      <c r="J489" s="45"/>
      <c r="K489" s="44"/>
      <c r="L489" s="45"/>
      <c r="M489" s="44"/>
      <c r="N489" s="45"/>
      <c r="O489" s="44"/>
      <c r="P489" s="45"/>
      <c r="Q489" s="44"/>
      <c r="R489" s="45"/>
      <c r="S489" s="56"/>
      <c r="T489" s="57"/>
      <c r="U489" s="56"/>
      <c r="V489" s="58"/>
      <c r="W489" s="59"/>
      <c r="X489" s="57"/>
      <c r="Y489" s="56"/>
      <c r="Z489" s="56"/>
      <c r="AA489" s="56"/>
      <c r="BA489" s="43"/>
      <c r="BB489" s="44"/>
      <c r="BC489" s="45"/>
      <c r="BD489" s="44"/>
      <c r="BE489" s="45"/>
      <c r="BF489" s="44"/>
      <c r="BG489" s="45"/>
      <c r="BH489" s="44"/>
      <c r="BI489" s="45"/>
      <c r="BJ489" s="44"/>
    </row>
    <row r="490" spans="4:62" hidden="1" x14ac:dyDescent="0.5">
      <c r="D490" s="43"/>
      <c r="E490" s="44"/>
      <c r="F490" s="45"/>
      <c r="G490" s="44"/>
      <c r="H490" s="45"/>
      <c r="I490" s="44"/>
      <c r="J490" s="45"/>
      <c r="K490" s="44"/>
      <c r="L490" s="45"/>
      <c r="M490" s="44"/>
      <c r="N490" s="45"/>
      <c r="O490" s="44"/>
      <c r="P490" s="45"/>
      <c r="Q490" s="44"/>
      <c r="R490" s="45"/>
      <c r="S490" s="56"/>
      <c r="T490" s="57"/>
      <c r="U490" s="56"/>
      <c r="V490" s="58"/>
      <c r="W490" s="59"/>
      <c r="X490" s="57"/>
      <c r="Y490" s="56"/>
      <c r="Z490" s="56"/>
      <c r="AA490" s="56"/>
      <c r="BA490" s="43"/>
      <c r="BB490" s="44"/>
      <c r="BC490" s="45"/>
      <c r="BD490" s="44"/>
      <c r="BE490" s="45"/>
      <c r="BF490" s="44"/>
      <c r="BG490" s="45"/>
      <c r="BH490" s="44"/>
      <c r="BI490" s="45"/>
      <c r="BJ490" s="44"/>
    </row>
    <row r="491" spans="4:62" hidden="1" x14ac:dyDescent="0.5">
      <c r="D491" s="43"/>
      <c r="E491" s="44"/>
      <c r="F491" s="45"/>
      <c r="G491" s="44"/>
      <c r="H491" s="45"/>
      <c r="I491" s="44"/>
      <c r="J491" s="45"/>
      <c r="K491" s="44"/>
      <c r="L491" s="45"/>
      <c r="M491" s="44"/>
      <c r="N491" s="45"/>
      <c r="O491" s="44"/>
      <c r="P491" s="45"/>
      <c r="Q491" s="44"/>
      <c r="R491" s="45"/>
      <c r="S491" s="56"/>
      <c r="T491" s="57"/>
      <c r="U491" s="56"/>
      <c r="V491" s="58"/>
      <c r="W491" s="59"/>
      <c r="X491" s="57"/>
      <c r="Y491" s="56"/>
      <c r="Z491" s="56"/>
      <c r="AA491" s="56"/>
      <c r="BA491" s="43"/>
      <c r="BB491" s="44"/>
      <c r="BC491" s="45"/>
      <c r="BD491" s="44"/>
      <c r="BE491" s="45"/>
      <c r="BF491" s="44"/>
      <c r="BG491" s="45"/>
      <c r="BH491" s="44"/>
      <c r="BI491" s="45"/>
      <c r="BJ491" s="44"/>
    </row>
    <row r="492" spans="4:62" hidden="1" x14ac:dyDescent="0.5">
      <c r="D492" s="43"/>
      <c r="E492" s="44"/>
      <c r="F492" s="45"/>
      <c r="G492" s="44"/>
      <c r="H492" s="45"/>
      <c r="I492" s="44"/>
      <c r="J492" s="45"/>
      <c r="K492" s="44"/>
      <c r="L492" s="45"/>
      <c r="M492" s="44"/>
      <c r="N492" s="45"/>
      <c r="O492" s="44"/>
      <c r="P492" s="45"/>
      <c r="Q492" s="44"/>
      <c r="R492" s="45"/>
      <c r="S492" s="56"/>
      <c r="T492" s="57"/>
      <c r="U492" s="56"/>
      <c r="V492" s="58"/>
      <c r="W492" s="59"/>
      <c r="X492" s="57"/>
      <c r="Y492" s="56"/>
      <c r="Z492" s="56"/>
      <c r="AA492" s="56"/>
      <c r="BA492" s="43"/>
      <c r="BB492" s="44"/>
      <c r="BC492" s="45"/>
      <c r="BD492" s="44"/>
      <c r="BE492" s="45"/>
      <c r="BF492" s="44"/>
      <c r="BG492" s="45"/>
      <c r="BH492" s="44"/>
      <c r="BI492" s="45"/>
      <c r="BJ492" s="44"/>
    </row>
    <row r="493" spans="4:62" hidden="1" x14ac:dyDescent="0.5">
      <c r="D493" s="43"/>
      <c r="E493" s="44"/>
      <c r="F493" s="45"/>
      <c r="G493" s="44"/>
      <c r="H493" s="45"/>
      <c r="I493" s="44"/>
      <c r="J493" s="45"/>
      <c r="K493" s="44"/>
      <c r="L493" s="45"/>
      <c r="M493" s="44"/>
      <c r="N493" s="45"/>
      <c r="O493" s="44"/>
      <c r="P493" s="45"/>
      <c r="Q493" s="44"/>
      <c r="R493" s="45"/>
      <c r="S493" s="56"/>
      <c r="T493" s="57"/>
      <c r="U493" s="56"/>
      <c r="V493" s="58"/>
      <c r="W493" s="59"/>
      <c r="X493" s="57"/>
      <c r="Y493" s="56"/>
      <c r="Z493" s="56"/>
      <c r="AA493" s="56"/>
      <c r="BA493" s="43"/>
      <c r="BB493" s="44"/>
      <c r="BC493" s="45"/>
      <c r="BD493" s="44"/>
      <c r="BE493" s="45"/>
      <c r="BF493" s="44"/>
      <c r="BG493" s="45"/>
      <c r="BH493" s="44"/>
      <c r="BI493" s="45"/>
      <c r="BJ493" s="44"/>
    </row>
    <row r="494" spans="4:62" hidden="1" x14ac:dyDescent="0.5">
      <c r="D494" s="43"/>
      <c r="E494" s="44"/>
      <c r="F494" s="45"/>
      <c r="G494" s="44"/>
      <c r="H494" s="45"/>
      <c r="I494" s="44"/>
      <c r="J494" s="45"/>
      <c r="K494" s="44"/>
      <c r="L494" s="45"/>
      <c r="M494" s="44"/>
      <c r="N494" s="45"/>
      <c r="O494" s="44"/>
      <c r="P494" s="45"/>
      <c r="Q494" s="44"/>
      <c r="R494" s="45"/>
      <c r="S494" s="56"/>
      <c r="T494" s="57"/>
      <c r="U494" s="56"/>
      <c r="V494" s="58"/>
      <c r="W494" s="59"/>
      <c r="X494" s="57"/>
      <c r="Y494" s="56"/>
      <c r="Z494" s="56"/>
      <c r="AA494" s="56"/>
      <c r="BA494" s="43"/>
      <c r="BB494" s="44"/>
      <c r="BC494" s="45"/>
      <c r="BD494" s="44"/>
      <c r="BE494" s="45"/>
      <c r="BF494" s="44"/>
      <c r="BG494" s="45"/>
      <c r="BH494" s="44"/>
      <c r="BI494" s="45"/>
      <c r="BJ494" s="44"/>
    </row>
    <row r="495" spans="4:62" hidden="1" x14ac:dyDescent="0.5">
      <c r="D495" s="43"/>
      <c r="E495" s="44"/>
      <c r="F495" s="45"/>
      <c r="G495" s="44"/>
      <c r="H495" s="45"/>
      <c r="I495" s="44"/>
      <c r="J495" s="45"/>
      <c r="K495" s="44"/>
      <c r="L495" s="45"/>
      <c r="M495" s="44"/>
      <c r="N495" s="45"/>
      <c r="O495" s="44"/>
      <c r="P495" s="45"/>
      <c r="Q495" s="44"/>
      <c r="R495" s="45"/>
      <c r="S495" s="56"/>
      <c r="T495" s="57"/>
      <c r="U495" s="56"/>
      <c r="V495" s="58"/>
      <c r="W495" s="59"/>
      <c r="X495" s="57"/>
      <c r="Y495" s="56"/>
      <c r="Z495" s="56"/>
      <c r="AA495" s="56"/>
      <c r="BA495" s="43"/>
      <c r="BB495" s="44"/>
      <c r="BC495" s="45"/>
      <c r="BD495" s="44"/>
      <c r="BE495" s="45"/>
      <c r="BF495" s="44"/>
      <c r="BG495" s="45"/>
      <c r="BH495" s="44"/>
      <c r="BI495" s="45"/>
      <c r="BJ495" s="44"/>
    </row>
    <row r="496" spans="4:62" hidden="1" x14ac:dyDescent="0.5">
      <c r="D496" s="43"/>
      <c r="E496" s="44"/>
      <c r="F496" s="45"/>
      <c r="G496" s="44"/>
      <c r="H496" s="45"/>
      <c r="I496" s="44"/>
      <c r="J496" s="45"/>
      <c r="K496" s="44"/>
      <c r="L496" s="45"/>
      <c r="M496" s="44"/>
      <c r="N496" s="45"/>
      <c r="O496" s="44"/>
      <c r="P496" s="45"/>
      <c r="Q496" s="44"/>
      <c r="R496" s="45"/>
      <c r="S496" s="56"/>
      <c r="T496" s="57"/>
      <c r="U496" s="56"/>
      <c r="V496" s="58"/>
      <c r="W496" s="59"/>
      <c r="X496" s="57"/>
      <c r="Y496" s="56"/>
      <c r="Z496" s="56"/>
      <c r="AA496" s="56"/>
      <c r="BA496" s="43"/>
      <c r="BB496" s="44"/>
      <c r="BC496" s="45"/>
      <c r="BD496" s="44"/>
      <c r="BE496" s="45"/>
      <c r="BF496" s="44"/>
      <c r="BG496" s="45"/>
      <c r="BH496" s="44"/>
      <c r="BI496" s="45"/>
      <c r="BJ496" s="44"/>
    </row>
    <row r="497" spans="4:62" hidden="1" x14ac:dyDescent="0.5">
      <c r="D497" s="43"/>
      <c r="E497" s="44"/>
      <c r="F497" s="45"/>
      <c r="G497" s="44"/>
      <c r="H497" s="45"/>
      <c r="I497" s="44"/>
      <c r="J497" s="45"/>
      <c r="K497" s="44"/>
      <c r="L497" s="45"/>
      <c r="M497" s="44"/>
      <c r="N497" s="45"/>
      <c r="O497" s="44"/>
      <c r="P497" s="45"/>
      <c r="Q497" s="44"/>
      <c r="R497" s="45"/>
      <c r="S497" s="56"/>
      <c r="T497" s="57"/>
      <c r="U497" s="56"/>
      <c r="V497" s="58"/>
      <c r="W497" s="59"/>
      <c r="X497" s="57"/>
      <c r="Y497" s="56"/>
      <c r="Z497" s="56"/>
      <c r="AA497" s="56"/>
      <c r="BA497" s="43"/>
      <c r="BB497" s="44"/>
      <c r="BC497" s="45"/>
      <c r="BD497" s="44"/>
      <c r="BE497" s="45"/>
      <c r="BF497" s="44"/>
      <c r="BG497" s="45"/>
      <c r="BH497" s="44"/>
      <c r="BI497" s="45"/>
      <c r="BJ497" s="44"/>
    </row>
    <row r="498" spans="4:62" hidden="1" x14ac:dyDescent="0.5">
      <c r="D498" s="43"/>
      <c r="E498" s="44"/>
      <c r="F498" s="45"/>
      <c r="G498" s="44"/>
      <c r="H498" s="45"/>
      <c r="I498" s="44"/>
      <c r="J498" s="45"/>
      <c r="K498" s="44"/>
      <c r="L498" s="45"/>
      <c r="M498" s="44"/>
      <c r="N498" s="45"/>
      <c r="O498" s="44"/>
      <c r="P498" s="45"/>
      <c r="Q498" s="44"/>
      <c r="R498" s="45"/>
      <c r="S498" s="56"/>
      <c r="T498" s="57"/>
      <c r="U498" s="56"/>
      <c r="V498" s="58"/>
      <c r="W498" s="59"/>
      <c r="X498" s="57"/>
      <c r="Y498" s="56"/>
      <c r="Z498" s="56"/>
      <c r="AA498" s="56"/>
      <c r="BA498" s="43"/>
      <c r="BB498" s="44"/>
      <c r="BC498" s="45"/>
      <c r="BD498" s="44"/>
      <c r="BE498" s="45"/>
      <c r="BF498" s="44"/>
      <c r="BG498" s="45"/>
      <c r="BH498" s="44"/>
      <c r="BI498" s="45"/>
      <c r="BJ498" s="44"/>
    </row>
    <row r="499" spans="4:62" hidden="1" x14ac:dyDescent="0.5">
      <c r="D499" s="43"/>
      <c r="E499" s="44"/>
      <c r="F499" s="45"/>
      <c r="G499" s="44"/>
      <c r="H499" s="45"/>
      <c r="I499" s="44"/>
      <c r="J499" s="45"/>
      <c r="K499" s="44"/>
      <c r="L499" s="45"/>
      <c r="M499" s="44"/>
      <c r="N499" s="45"/>
      <c r="O499" s="44"/>
      <c r="P499" s="45"/>
      <c r="Q499" s="44"/>
      <c r="R499" s="45"/>
      <c r="S499" s="56"/>
      <c r="T499" s="57"/>
      <c r="U499" s="56"/>
      <c r="V499" s="58"/>
      <c r="W499" s="59"/>
      <c r="X499" s="57"/>
      <c r="Y499" s="56"/>
      <c r="Z499" s="56"/>
      <c r="AA499" s="56"/>
      <c r="BA499" s="43"/>
      <c r="BB499" s="44"/>
      <c r="BC499" s="45"/>
      <c r="BD499" s="44"/>
      <c r="BE499" s="45"/>
      <c r="BF499" s="44"/>
      <c r="BG499" s="45"/>
      <c r="BH499" s="44"/>
      <c r="BI499" s="45"/>
      <c r="BJ499" s="44"/>
    </row>
    <row r="500" spans="4:62" hidden="1" x14ac:dyDescent="0.5">
      <c r="D500" s="43"/>
      <c r="E500" s="44"/>
      <c r="F500" s="45"/>
      <c r="G500" s="44"/>
      <c r="H500" s="45"/>
      <c r="I500" s="44"/>
      <c r="J500" s="45"/>
      <c r="K500" s="44"/>
      <c r="L500" s="45"/>
      <c r="M500" s="44"/>
      <c r="N500" s="45"/>
      <c r="O500" s="44"/>
      <c r="P500" s="45"/>
      <c r="Q500" s="44"/>
      <c r="R500" s="45"/>
      <c r="S500" s="56"/>
      <c r="T500" s="57"/>
      <c r="U500" s="56"/>
      <c r="V500" s="58"/>
      <c r="W500" s="59"/>
      <c r="X500" s="57"/>
      <c r="Y500" s="56"/>
      <c r="Z500" s="56"/>
      <c r="AA500" s="56"/>
      <c r="BA500" s="43"/>
      <c r="BB500" s="44"/>
      <c r="BC500" s="45"/>
      <c r="BD500" s="44"/>
      <c r="BE500" s="45"/>
      <c r="BF500" s="44"/>
      <c r="BG500" s="45"/>
      <c r="BH500" s="44"/>
      <c r="BI500" s="45"/>
      <c r="BJ500" s="44"/>
    </row>
    <row r="501" spans="4:62" hidden="1" x14ac:dyDescent="0.5">
      <c r="D501" s="43"/>
      <c r="E501" s="44"/>
      <c r="F501" s="45"/>
      <c r="G501" s="44"/>
      <c r="H501" s="45"/>
      <c r="I501" s="44"/>
      <c r="J501" s="45"/>
      <c r="K501" s="44"/>
      <c r="L501" s="45"/>
      <c r="M501" s="44"/>
      <c r="N501" s="45"/>
      <c r="O501" s="44"/>
      <c r="P501" s="45"/>
      <c r="Q501" s="44"/>
      <c r="R501" s="45"/>
      <c r="S501" s="56"/>
      <c r="T501" s="57"/>
      <c r="U501" s="56"/>
      <c r="V501" s="58"/>
      <c r="W501" s="59"/>
      <c r="X501" s="57"/>
      <c r="Y501" s="56"/>
      <c r="Z501" s="56"/>
      <c r="AA501" s="56"/>
      <c r="BA501" s="43"/>
      <c r="BB501" s="44"/>
      <c r="BC501" s="45"/>
      <c r="BD501" s="44"/>
      <c r="BE501" s="45"/>
      <c r="BF501" s="44"/>
      <c r="BG501" s="45"/>
      <c r="BH501" s="44"/>
      <c r="BI501" s="45"/>
      <c r="BJ501" s="44"/>
    </row>
    <row r="502" spans="4:62" hidden="1" x14ac:dyDescent="0.5">
      <c r="D502" s="43"/>
      <c r="E502" s="44"/>
      <c r="F502" s="45"/>
      <c r="G502" s="44"/>
      <c r="H502" s="45"/>
      <c r="I502" s="44"/>
      <c r="J502" s="45"/>
      <c r="K502" s="44"/>
      <c r="L502" s="45"/>
      <c r="M502" s="44"/>
      <c r="N502" s="45"/>
      <c r="O502" s="44"/>
      <c r="P502" s="45"/>
      <c r="Q502" s="44"/>
      <c r="R502" s="45"/>
      <c r="S502" s="56"/>
      <c r="T502" s="57"/>
      <c r="U502" s="56"/>
      <c r="V502" s="58"/>
      <c r="W502" s="59"/>
      <c r="X502" s="57"/>
      <c r="Y502" s="56"/>
      <c r="Z502" s="56"/>
      <c r="AA502" s="56"/>
      <c r="BA502" s="43"/>
      <c r="BB502" s="44"/>
      <c r="BC502" s="45"/>
      <c r="BD502" s="44"/>
      <c r="BE502" s="45"/>
      <c r="BF502" s="44"/>
      <c r="BG502" s="45"/>
      <c r="BH502" s="44"/>
      <c r="BI502" s="45"/>
      <c r="BJ502" s="44"/>
    </row>
    <row r="503" spans="4:62" hidden="1" x14ac:dyDescent="0.5">
      <c r="D503" s="60"/>
      <c r="E503" s="56"/>
      <c r="F503" s="57"/>
      <c r="G503" s="56"/>
      <c r="H503" s="57"/>
      <c r="I503" s="56"/>
      <c r="J503" s="57"/>
      <c r="K503" s="56"/>
      <c r="L503" s="57"/>
      <c r="M503" s="56"/>
      <c r="N503" s="57"/>
      <c r="O503" s="56"/>
      <c r="P503" s="57"/>
      <c r="Q503" s="56"/>
      <c r="R503" s="57"/>
      <c r="S503" s="56"/>
      <c r="T503" s="57"/>
      <c r="U503" s="56"/>
      <c r="V503" s="58"/>
      <c r="W503" s="59"/>
      <c r="X503" s="57"/>
      <c r="Y503" s="56"/>
      <c r="Z503" s="56"/>
      <c r="AA503" s="56"/>
      <c r="BA503" s="60"/>
      <c r="BB503" s="56"/>
      <c r="BC503" s="57"/>
      <c r="BD503" s="56"/>
      <c r="BE503" s="57"/>
      <c r="BF503" s="56"/>
      <c r="BG503" s="57"/>
      <c r="BH503" s="56"/>
      <c r="BI503" s="57"/>
      <c r="BJ503" s="56"/>
    </row>
    <row r="504" spans="4:62" hidden="1" x14ac:dyDescent="0.5">
      <c r="D504" s="60"/>
      <c r="E504" s="56"/>
      <c r="F504" s="57"/>
      <c r="G504" s="56"/>
      <c r="H504" s="57"/>
      <c r="I504" s="56"/>
      <c r="J504" s="57"/>
      <c r="K504" s="56"/>
      <c r="L504" s="57"/>
      <c r="M504" s="56"/>
      <c r="N504" s="57"/>
      <c r="O504" s="56"/>
      <c r="P504" s="57"/>
      <c r="Q504" s="56"/>
      <c r="R504" s="57"/>
      <c r="S504" s="56"/>
      <c r="T504" s="57"/>
      <c r="U504" s="56"/>
      <c r="V504" s="58"/>
      <c r="W504" s="59"/>
      <c r="X504" s="57"/>
      <c r="Y504" s="56"/>
      <c r="Z504" s="56"/>
      <c r="AA504" s="56"/>
      <c r="BA504" s="60"/>
      <c r="BB504" s="56"/>
      <c r="BC504" s="57"/>
      <c r="BD504" s="56"/>
      <c r="BE504" s="57"/>
      <c r="BF504" s="56"/>
      <c r="BG504" s="57"/>
      <c r="BH504" s="56"/>
      <c r="BI504" s="57"/>
      <c r="BJ504" s="56"/>
    </row>
    <row r="505" spans="4:62" hidden="1" x14ac:dyDescent="0.5">
      <c r="D505" s="60"/>
      <c r="E505" s="56"/>
      <c r="F505" s="57"/>
      <c r="G505" s="56"/>
      <c r="H505" s="57"/>
      <c r="I505" s="56"/>
      <c r="J505" s="57"/>
      <c r="K505" s="56"/>
      <c r="L505" s="57"/>
      <c r="M505" s="56"/>
      <c r="N505" s="57"/>
      <c r="O505" s="56"/>
      <c r="P505" s="57"/>
      <c r="Q505" s="56"/>
      <c r="R505" s="57"/>
      <c r="S505" s="56"/>
      <c r="T505" s="57"/>
      <c r="U505" s="56"/>
      <c r="V505" s="58"/>
      <c r="W505" s="59"/>
      <c r="X505" s="57"/>
      <c r="Y505" s="56"/>
      <c r="Z505" s="56"/>
      <c r="AA505" s="56"/>
      <c r="BA505" s="60"/>
      <c r="BB505" s="56"/>
      <c r="BC505" s="57"/>
      <c r="BD505" s="56"/>
      <c r="BE505" s="57"/>
      <c r="BF505" s="56"/>
      <c r="BG505" s="57"/>
      <c r="BH505" s="56"/>
      <c r="BI505" s="57"/>
      <c r="BJ505" s="56"/>
    </row>
    <row r="506" spans="4:62" hidden="1" x14ac:dyDescent="0.5">
      <c r="D506" s="60"/>
      <c r="E506" s="56"/>
      <c r="F506" s="57"/>
      <c r="G506" s="56"/>
      <c r="H506" s="57"/>
      <c r="I506" s="56"/>
      <c r="J506" s="57"/>
      <c r="K506" s="56"/>
      <c r="L506" s="57"/>
      <c r="M506" s="56"/>
      <c r="N506" s="57"/>
      <c r="O506" s="56"/>
      <c r="P506" s="57"/>
      <c r="Q506" s="56"/>
      <c r="R506" s="57"/>
      <c r="S506" s="56"/>
      <c r="T506" s="57"/>
      <c r="U506" s="56"/>
      <c r="V506" s="58"/>
      <c r="W506" s="59"/>
      <c r="X506" s="57"/>
      <c r="Y506" s="56"/>
      <c r="Z506" s="56"/>
      <c r="AA506" s="56"/>
      <c r="BA506" s="60"/>
      <c r="BB506" s="56"/>
      <c r="BC506" s="57"/>
      <c r="BD506" s="56"/>
      <c r="BE506" s="57"/>
      <c r="BF506" s="56"/>
      <c r="BG506" s="57"/>
      <c r="BH506" s="56"/>
      <c r="BI506" s="57"/>
      <c r="BJ506" s="56"/>
    </row>
    <row r="507" spans="4:62" hidden="1" x14ac:dyDescent="0.5">
      <c r="D507" s="60"/>
      <c r="E507" s="56"/>
      <c r="F507" s="57"/>
      <c r="G507" s="56"/>
      <c r="H507" s="57"/>
      <c r="I507" s="56"/>
      <c r="J507" s="57"/>
      <c r="K507" s="56"/>
      <c r="L507" s="57"/>
      <c r="M507" s="56"/>
      <c r="N507" s="57"/>
      <c r="O507" s="56"/>
      <c r="P507" s="57"/>
      <c r="Q507" s="56"/>
      <c r="R507" s="57"/>
      <c r="S507" s="56"/>
      <c r="T507" s="57"/>
      <c r="U507" s="56"/>
      <c r="V507" s="58"/>
      <c r="W507" s="59"/>
      <c r="X507" s="57"/>
      <c r="Y507" s="56"/>
      <c r="Z507" s="56"/>
      <c r="AA507" s="56"/>
      <c r="BA507" s="60"/>
      <c r="BB507" s="56"/>
      <c r="BC507" s="57"/>
      <c r="BD507" s="56"/>
      <c r="BE507" s="57"/>
      <c r="BF507" s="56"/>
      <c r="BG507" s="57"/>
      <c r="BH507" s="56"/>
      <c r="BI507" s="57"/>
      <c r="BJ507" s="56"/>
    </row>
    <row r="508" spans="4:62" hidden="1" x14ac:dyDescent="0.5">
      <c r="D508" s="60"/>
      <c r="E508" s="56"/>
      <c r="F508" s="57"/>
      <c r="G508" s="56"/>
      <c r="H508" s="57"/>
      <c r="I508" s="56"/>
      <c r="J508" s="57"/>
      <c r="K508" s="56"/>
      <c r="L508" s="57"/>
      <c r="M508" s="56"/>
      <c r="N508" s="57"/>
      <c r="O508" s="56"/>
      <c r="P508" s="57"/>
      <c r="Q508" s="56"/>
      <c r="R508" s="57"/>
      <c r="S508" s="56"/>
      <c r="T508" s="57"/>
      <c r="U508" s="56"/>
      <c r="V508" s="58"/>
      <c r="W508" s="59"/>
      <c r="X508" s="57"/>
      <c r="Y508" s="56"/>
      <c r="Z508" s="56"/>
      <c r="AA508" s="56"/>
      <c r="BA508" s="60"/>
      <c r="BB508" s="56"/>
      <c r="BC508" s="57"/>
      <c r="BD508" s="56"/>
      <c r="BE508" s="57"/>
      <c r="BF508" s="56"/>
      <c r="BG508" s="57"/>
      <c r="BH508" s="56"/>
      <c r="BI508" s="57"/>
      <c r="BJ508" s="56"/>
    </row>
    <row r="509" spans="4:62" hidden="1" x14ac:dyDescent="0.5">
      <c r="D509" s="60"/>
      <c r="E509" s="56"/>
      <c r="F509" s="57"/>
      <c r="G509" s="56"/>
      <c r="H509" s="57"/>
      <c r="I509" s="56"/>
      <c r="J509" s="57"/>
      <c r="K509" s="56"/>
      <c r="L509" s="57"/>
      <c r="M509" s="56"/>
      <c r="N509" s="57"/>
      <c r="O509" s="56"/>
      <c r="P509" s="57"/>
      <c r="Q509" s="56"/>
      <c r="R509" s="57"/>
      <c r="S509" s="56"/>
      <c r="T509" s="57"/>
      <c r="U509" s="56"/>
      <c r="V509" s="58"/>
      <c r="W509" s="59"/>
      <c r="X509" s="57"/>
      <c r="Y509" s="56"/>
      <c r="Z509" s="56"/>
      <c r="AA509" s="56"/>
      <c r="BA509" s="60"/>
      <c r="BB509" s="56"/>
      <c r="BC509" s="57"/>
      <c r="BD509" s="56"/>
      <c r="BE509" s="57"/>
      <c r="BF509" s="56"/>
      <c r="BG509" s="57"/>
      <c r="BH509" s="56"/>
      <c r="BI509" s="57"/>
      <c r="BJ509" s="56"/>
    </row>
    <row r="510" spans="4:62" hidden="1" x14ac:dyDescent="0.5">
      <c r="D510" s="60"/>
      <c r="E510" s="56"/>
      <c r="F510" s="57"/>
      <c r="G510" s="56"/>
      <c r="H510" s="57"/>
      <c r="I510" s="56"/>
      <c r="J510" s="57"/>
      <c r="K510" s="56"/>
      <c r="L510" s="57"/>
      <c r="M510" s="56"/>
      <c r="N510" s="57"/>
      <c r="O510" s="56"/>
      <c r="P510" s="57"/>
      <c r="Q510" s="56"/>
      <c r="R510" s="57"/>
      <c r="S510" s="56"/>
      <c r="T510" s="57"/>
      <c r="U510" s="56"/>
      <c r="V510" s="58"/>
      <c r="W510" s="59"/>
      <c r="X510" s="57"/>
      <c r="Y510" s="56"/>
      <c r="Z510" s="56"/>
      <c r="AA510" s="56"/>
      <c r="BA510" s="60"/>
      <c r="BB510" s="56"/>
      <c r="BC510" s="57"/>
      <c r="BD510" s="56"/>
      <c r="BE510" s="57"/>
      <c r="BF510" s="56"/>
      <c r="BG510" s="57"/>
      <c r="BH510" s="56"/>
      <c r="BI510" s="57"/>
      <c r="BJ510" s="56"/>
    </row>
    <row r="511" spans="4:62" hidden="1" x14ac:dyDescent="0.5">
      <c r="D511" s="60"/>
      <c r="E511" s="56"/>
      <c r="F511" s="57"/>
      <c r="G511" s="56"/>
      <c r="H511" s="57"/>
      <c r="I511" s="56"/>
      <c r="J511" s="57"/>
      <c r="K511" s="56"/>
      <c r="L511" s="57"/>
      <c r="M511" s="56"/>
      <c r="N511" s="57"/>
      <c r="O511" s="56"/>
      <c r="P511" s="57"/>
      <c r="Q511" s="56"/>
      <c r="R511" s="57"/>
      <c r="S511" s="56"/>
      <c r="T511" s="57"/>
      <c r="U511" s="56"/>
      <c r="V511" s="58"/>
      <c r="W511" s="59"/>
      <c r="X511" s="57"/>
      <c r="Y511" s="56"/>
      <c r="Z511" s="56"/>
      <c r="AA511" s="56"/>
      <c r="BA511" s="60"/>
      <c r="BB511" s="56"/>
      <c r="BC511" s="57"/>
      <c r="BD511" s="56"/>
      <c r="BE511" s="57"/>
      <c r="BF511" s="56"/>
      <c r="BG511" s="57"/>
      <c r="BH511" s="56"/>
      <c r="BI511" s="57"/>
      <c r="BJ511" s="56"/>
    </row>
    <row r="512" spans="4:62" hidden="1" x14ac:dyDescent="0.5">
      <c r="D512" s="60"/>
      <c r="E512" s="56"/>
      <c r="F512" s="57"/>
      <c r="G512" s="56"/>
      <c r="H512" s="57"/>
      <c r="I512" s="56"/>
      <c r="J512" s="57"/>
      <c r="K512" s="56"/>
      <c r="L512" s="57"/>
      <c r="M512" s="56"/>
      <c r="N512" s="57"/>
      <c r="O512" s="56"/>
      <c r="P512" s="57"/>
      <c r="Q512" s="56"/>
      <c r="R512" s="57"/>
      <c r="S512" s="56"/>
      <c r="T512" s="57"/>
      <c r="U512" s="56"/>
      <c r="V512" s="58"/>
      <c r="W512" s="59"/>
      <c r="X512" s="57"/>
      <c r="Y512" s="56"/>
      <c r="Z512" s="56"/>
      <c r="AA512" s="56"/>
      <c r="BA512" s="60"/>
      <c r="BB512" s="56"/>
      <c r="BC512" s="57"/>
      <c r="BD512" s="56"/>
      <c r="BE512" s="57"/>
      <c r="BF512" s="56"/>
      <c r="BG512" s="57"/>
      <c r="BH512" s="56"/>
      <c r="BI512" s="57"/>
      <c r="BJ512" s="56"/>
    </row>
    <row r="513" spans="4:62" hidden="1" x14ac:dyDescent="0.5">
      <c r="D513" s="60"/>
      <c r="E513" s="56"/>
      <c r="F513" s="57"/>
      <c r="G513" s="56"/>
      <c r="H513" s="57"/>
      <c r="I513" s="56"/>
      <c r="J513" s="57"/>
      <c r="K513" s="56"/>
      <c r="L513" s="57"/>
      <c r="M513" s="56"/>
      <c r="N513" s="57"/>
      <c r="O513" s="56"/>
      <c r="P513" s="57"/>
      <c r="Q513" s="56"/>
      <c r="R513" s="57"/>
      <c r="S513" s="56"/>
      <c r="T513" s="57"/>
      <c r="U513" s="56"/>
      <c r="V513" s="58"/>
      <c r="W513" s="59"/>
      <c r="X513" s="57"/>
      <c r="Y513" s="56"/>
      <c r="Z513" s="56"/>
      <c r="AA513" s="56"/>
      <c r="BA513" s="60"/>
      <c r="BB513" s="56"/>
      <c r="BC513" s="57"/>
      <c r="BD513" s="56"/>
      <c r="BE513" s="57"/>
      <c r="BF513" s="56"/>
      <c r="BG513" s="57"/>
      <c r="BH513" s="56"/>
      <c r="BI513" s="57"/>
      <c r="BJ513" s="56"/>
    </row>
    <row r="514" spans="4:62" hidden="1" x14ac:dyDescent="0.5">
      <c r="D514" s="60"/>
      <c r="E514" s="56"/>
      <c r="F514" s="57"/>
      <c r="G514" s="56"/>
      <c r="H514" s="57"/>
      <c r="I514" s="56"/>
      <c r="J514" s="57"/>
      <c r="K514" s="56"/>
      <c r="L514" s="57"/>
      <c r="M514" s="56"/>
      <c r="N514" s="57"/>
      <c r="O514" s="56"/>
      <c r="P514" s="57"/>
      <c r="Q514" s="56"/>
      <c r="R514" s="57"/>
      <c r="S514" s="56"/>
      <c r="T514" s="57"/>
      <c r="U514" s="56"/>
      <c r="V514" s="58"/>
      <c r="W514" s="59"/>
      <c r="X514" s="57"/>
      <c r="Y514" s="56"/>
      <c r="Z514" s="56"/>
      <c r="AA514" s="56"/>
      <c r="BA514" s="60"/>
      <c r="BB514" s="56"/>
      <c r="BC514" s="57"/>
      <c r="BD514" s="56"/>
      <c r="BE514" s="57"/>
      <c r="BF514" s="56"/>
      <c r="BG514" s="57"/>
      <c r="BH514" s="56"/>
      <c r="BI514" s="57"/>
      <c r="BJ514" s="56"/>
    </row>
    <row r="515" spans="4:62" hidden="1" x14ac:dyDescent="0.5">
      <c r="D515" s="60"/>
      <c r="E515" s="56"/>
      <c r="F515" s="57"/>
      <c r="G515" s="56"/>
      <c r="H515" s="57"/>
      <c r="I515" s="56"/>
      <c r="J515" s="57"/>
      <c r="K515" s="56"/>
      <c r="L515" s="57"/>
      <c r="M515" s="56"/>
      <c r="N515" s="57"/>
      <c r="O515" s="56"/>
      <c r="P515" s="57"/>
      <c r="Q515" s="56"/>
      <c r="R515" s="57"/>
      <c r="S515" s="56"/>
      <c r="T515" s="57"/>
      <c r="U515" s="56"/>
      <c r="V515" s="58"/>
      <c r="W515" s="59"/>
      <c r="X515" s="57"/>
      <c r="Y515" s="56"/>
      <c r="Z515" s="56"/>
      <c r="AA515" s="56"/>
      <c r="BA515" s="60"/>
      <c r="BB515" s="56"/>
      <c r="BC515" s="57"/>
      <c r="BD515" s="56"/>
      <c r="BE515" s="57"/>
      <c r="BF515" s="56"/>
      <c r="BG515" s="57"/>
      <c r="BH515" s="56"/>
      <c r="BI515" s="57"/>
      <c r="BJ515" s="56"/>
    </row>
    <row r="516" spans="4:62" hidden="1" x14ac:dyDescent="0.5">
      <c r="D516" s="60"/>
      <c r="E516" s="56"/>
      <c r="F516" s="57"/>
      <c r="G516" s="56"/>
      <c r="H516" s="57"/>
      <c r="I516" s="56"/>
      <c r="J516" s="57"/>
      <c r="K516" s="56"/>
      <c r="L516" s="57"/>
      <c r="M516" s="56"/>
      <c r="N516" s="57"/>
      <c r="O516" s="56"/>
      <c r="P516" s="57"/>
      <c r="Q516" s="56"/>
      <c r="R516" s="57"/>
      <c r="S516" s="56"/>
      <c r="T516" s="57"/>
      <c r="U516" s="56"/>
      <c r="V516" s="58"/>
      <c r="W516" s="59"/>
      <c r="X516" s="57"/>
      <c r="Y516" s="56"/>
      <c r="Z516" s="56"/>
      <c r="AA516" s="56"/>
      <c r="BA516" s="60"/>
      <c r="BB516" s="56"/>
      <c r="BC516" s="57"/>
      <c r="BD516" s="56"/>
      <c r="BE516" s="57"/>
      <c r="BF516" s="56"/>
      <c r="BG516" s="57"/>
      <c r="BH516" s="56"/>
      <c r="BI516" s="57"/>
      <c r="BJ516" s="56"/>
    </row>
    <row r="517" spans="4:62" hidden="1" x14ac:dyDescent="0.5">
      <c r="D517" s="60"/>
      <c r="E517" s="56"/>
      <c r="F517" s="57"/>
      <c r="G517" s="56"/>
      <c r="H517" s="57"/>
      <c r="I517" s="56"/>
      <c r="J517" s="57"/>
      <c r="K517" s="56"/>
      <c r="L517" s="57"/>
      <c r="M517" s="56"/>
      <c r="N517" s="57"/>
      <c r="O517" s="56"/>
      <c r="P517" s="57"/>
      <c r="Q517" s="56"/>
      <c r="R517" s="57"/>
      <c r="S517" s="56"/>
      <c r="T517" s="57"/>
      <c r="U517" s="56"/>
      <c r="V517" s="58"/>
      <c r="W517" s="59"/>
      <c r="X517" s="57"/>
      <c r="Y517" s="56"/>
      <c r="Z517" s="56"/>
      <c r="AA517" s="56"/>
      <c r="BA517" s="60"/>
      <c r="BB517" s="56"/>
      <c r="BC517" s="57"/>
      <c r="BD517" s="56"/>
      <c r="BE517" s="57"/>
      <c r="BF517" s="56"/>
      <c r="BG517" s="57"/>
      <c r="BH517" s="56"/>
      <c r="BI517" s="57"/>
      <c r="BJ517" s="56"/>
    </row>
    <row r="518" spans="4:62" hidden="1" x14ac:dyDescent="0.5">
      <c r="D518" s="60"/>
      <c r="E518" s="56"/>
      <c r="F518" s="57"/>
      <c r="G518" s="56"/>
      <c r="H518" s="57"/>
      <c r="I518" s="56"/>
      <c r="J518" s="57"/>
      <c r="K518" s="56"/>
      <c r="L518" s="57"/>
      <c r="M518" s="56"/>
      <c r="N518" s="57"/>
      <c r="O518" s="56"/>
      <c r="P518" s="57"/>
      <c r="Q518" s="56"/>
      <c r="R518" s="57"/>
      <c r="S518" s="56"/>
      <c r="T518" s="57"/>
      <c r="U518" s="56"/>
      <c r="V518" s="58"/>
      <c r="W518" s="59"/>
      <c r="X518" s="57"/>
      <c r="Y518" s="56"/>
      <c r="Z518" s="56"/>
      <c r="AA518" s="56"/>
      <c r="BA518" s="60"/>
      <c r="BB518" s="56"/>
      <c r="BC518" s="57"/>
      <c r="BD518" s="56"/>
      <c r="BE518" s="57"/>
      <c r="BF518" s="56"/>
      <c r="BG518" s="57"/>
      <c r="BH518" s="56"/>
      <c r="BI518" s="57"/>
      <c r="BJ518" s="56"/>
    </row>
    <row r="519" spans="4:62" hidden="1" x14ac:dyDescent="0.5">
      <c r="D519" s="60"/>
      <c r="E519" s="56"/>
      <c r="F519" s="57"/>
      <c r="G519" s="56"/>
      <c r="H519" s="57"/>
      <c r="I519" s="56"/>
      <c r="J519" s="57"/>
      <c r="K519" s="56"/>
      <c r="L519" s="57"/>
      <c r="M519" s="56"/>
      <c r="N519" s="57"/>
      <c r="O519" s="56"/>
      <c r="P519" s="57"/>
      <c r="Q519" s="56"/>
      <c r="R519" s="57"/>
      <c r="S519" s="56"/>
      <c r="T519" s="57"/>
      <c r="U519" s="56"/>
      <c r="V519" s="58"/>
      <c r="W519" s="59"/>
      <c r="X519" s="57"/>
      <c r="Y519" s="56"/>
      <c r="Z519" s="56"/>
      <c r="AA519" s="56"/>
      <c r="BA519" s="60"/>
      <c r="BB519" s="56"/>
      <c r="BC519" s="57"/>
      <c r="BD519" s="56"/>
      <c r="BE519" s="57"/>
      <c r="BF519" s="56"/>
      <c r="BG519" s="57"/>
      <c r="BH519" s="56"/>
      <c r="BI519" s="57"/>
      <c r="BJ519" s="56"/>
    </row>
    <row r="520" spans="4:62" hidden="1" x14ac:dyDescent="0.5">
      <c r="D520" s="60"/>
      <c r="E520" s="56"/>
      <c r="F520" s="57"/>
      <c r="G520" s="56"/>
      <c r="H520" s="57"/>
      <c r="I520" s="56"/>
      <c r="J520" s="57"/>
      <c r="K520" s="56"/>
      <c r="L520" s="57"/>
      <c r="M520" s="56"/>
      <c r="N520" s="57"/>
      <c r="O520" s="56"/>
      <c r="P520" s="57"/>
      <c r="Q520" s="56"/>
      <c r="R520" s="57"/>
      <c r="S520" s="56"/>
      <c r="T520" s="57"/>
      <c r="U520" s="56"/>
      <c r="V520" s="58"/>
      <c r="W520" s="59"/>
      <c r="X520" s="57"/>
      <c r="Y520" s="56"/>
      <c r="Z520" s="56"/>
      <c r="AA520" s="56"/>
      <c r="BA520" s="60"/>
      <c r="BB520" s="56"/>
      <c r="BC520" s="57"/>
      <c r="BD520" s="56"/>
      <c r="BE520" s="57"/>
      <c r="BF520" s="56"/>
      <c r="BG520" s="57"/>
      <c r="BH520" s="56"/>
      <c r="BI520" s="57"/>
      <c r="BJ520" s="56"/>
    </row>
    <row r="521" spans="4:62" hidden="1" x14ac:dyDescent="0.5">
      <c r="D521" s="60"/>
      <c r="E521" s="56"/>
      <c r="F521" s="57"/>
      <c r="G521" s="56"/>
      <c r="H521" s="57"/>
      <c r="I521" s="56"/>
      <c r="J521" s="57"/>
      <c r="K521" s="56"/>
      <c r="L521" s="57"/>
      <c r="M521" s="56"/>
      <c r="N521" s="57"/>
      <c r="O521" s="56"/>
      <c r="P521" s="57"/>
      <c r="Q521" s="56"/>
      <c r="R521" s="57"/>
      <c r="S521" s="56"/>
      <c r="T521" s="57"/>
      <c r="U521" s="56"/>
      <c r="V521" s="58"/>
      <c r="W521" s="59"/>
      <c r="X521" s="57"/>
      <c r="Y521" s="56"/>
      <c r="Z521" s="56"/>
      <c r="AA521" s="56"/>
      <c r="BA521" s="60"/>
      <c r="BB521" s="56"/>
      <c r="BC521" s="57"/>
      <c r="BD521" s="56"/>
      <c r="BE521" s="57"/>
      <c r="BF521" s="56"/>
      <c r="BG521" s="57"/>
      <c r="BH521" s="56"/>
      <c r="BI521" s="57"/>
      <c r="BJ521" s="56"/>
    </row>
    <row r="522" spans="4:62" hidden="1" x14ac:dyDescent="0.5">
      <c r="D522" s="60"/>
      <c r="E522" s="56"/>
      <c r="F522" s="57"/>
      <c r="G522" s="56"/>
      <c r="H522" s="57"/>
      <c r="I522" s="56"/>
      <c r="J522" s="57"/>
      <c r="K522" s="56"/>
      <c r="L522" s="57"/>
      <c r="M522" s="56"/>
      <c r="N522" s="57"/>
      <c r="O522" s="56"/>
      <c r="P522" s="57"/>
      <c r="Q522" s="56"/>
      <c r="R522" s="57"/>
      <c r="S522" s="56"/>
      <c r="T522" s="57"/>
      <c r="U522" s="56"/>
      <c r="V522" s="58"/>
      <c r="W522" s="59"/>
      <c r="X522" s="57"/>
      <c r="Y522" s="56"/>
      <c r="Z522" s="56"/>
      <c r="AA522" s="56"/>
      <c r="BA522" s="60"/>
      <c r="BB522" s="56"/>
      <c r="BC522" s="57"/>
      <c r="BD522" s="56"/>
      <c r="BE522" s="57"/>
      <c r="BF522" s="56"/>
      <c r="BG522" s="57"/>
      <c r="BH522" s="56"/>
      <c r="BI522" s="57"/>
      <c r="BJ522" s="56"/>
    </row>
    <row r="523" spans="4:62" hidden="1" x14ac:dyDescent="0.5">
      <c r="D523" s="60"/>
      <c r="E523" s="56"/>
      <c r="F523" s="57"/>
      <c r="G523" s="56"/>
      <c r="H523" s="57"/>
      <c r="I523" s="56"/>
      <c r="J523" s="57"/>
      <c r="K523" s="56"/>
      <c r="L523" s="57"/>
      <c r="M523" s="56"/>
      <c r="N523" s="57"/>
      <c r="O523" s="56"/>
      <c r="P523" s="57"/>
      <c r="Q523" s="56"/>
      <c r="R523" s="57"/>
      <c r="S523" s="56"/>
      <c r="T523" s="57"/>
      <c r="U523" s="56"/>
      <c r="V523" s="58"/>
      <c r="W523" s="59"/>
      <c r="X523" s="57"/>
      <c r="Y523" s="56"/>
      <c r="Z523" s="56"/>
      <c r="AA523" s="56"/>
      <c r="BA523" s="60"/>
      <c r="BB523" s="56"/>
      <c r="BC523" s="57"/>
      <c r="BD523" s="56"/>
      <c r="BE523" s="57"/>
      <c r="BF523" s="56"/>
      <c r="BG523" s="57"/>
      <c r="BH523" s="56"/>
      <c r="BI523" s="57"/>
      <c r="BJ523" s="56"/>
    </row>
    <row r="524" spans="4:62" hidden="1" x14ac:dyDescent="0.5">
      <c r="D524" s="60"/>
      <c r="E524" s="56"/>
      <c r="F524" s="57"/>
      <c r="G524" s="56"/>
      <c r="H524" s="57"/>
      <c r="I524" s="56"/>
      <c r="J524" s="57"/>
      <c r="K524" s="56"/>
      <c r="L524" s="57"/>
      <c r="M524" s="56"/>
      <c r="N524" s="57"/>
      <c r="O524" s="56"/>
      <c r="P524" s="57"/>
      <c r="Q524" s="56"/>
      <c r="R524" s="57"/>
      <c r="S524" s="56"/>
      <c r="T524" s="57"/>
      <c r="U524" s="56"/>
      <c r="V524" s="58"/>
      <c r="W524" s="59"/>
      <c r="X524" s="57"/>
      <c r="Y524" s="56"/>
      <c r="Z524" s="56"/>
      <c r="AA524" s="56"/>
      <c r="BA524" s="60"/>
      <c r="BB524" s="56"/>
      <c r="BC524" s="57"/>
      <c r="BD524" s="56"/>
      <c r="BE524" s="57"/>
      <c r="BF524" s="56"/>
      <c r="BG524" s="57"/>
      <c r="BH524" s="56"/>
      <c r="BI524" s="57"/>
      <c r="BJ524" s="56"/>
    </row>
    <row r="525" spans="4:62" hidden="1" x14ac:dyDescent="0.5">
      <c r="D525" s="60"/>
      <c r="E525" s="56"/>
      <c r="F525" s="57"/>
      <c r="G525" s="56"/>
      <c r="H525" s="57"/>
      <c r="I525" s="56"/>
      <c r="J525" s="57"/>
      <c r="K525" s="56"/>
      <c r="L525" s="57"/>
      <c r="M525" s="56"/>
      <c r="N525" s="57"/>
      <c r="O525" s="56"/>
      <c r="P525" s="57"/>
      <c r="Q525" s="56"/>
      <c r="R525" s="57"/>
      <c r="S525" s="56"/>
      <c r="T525" s="57"/>
      <c r="U525" s="56"/>
      <c r="V525" s="58"/>
      <c r="W525" s="59"/>
      <c r="X525" s="57"/>
      <c r="Y525" s="56"/>
      <c r="Z525" s="56"/>
      <c r="AA525" s="56"/>
      <c r="BA525" s="60"/>
      <c r="BB525" s="56"/>
      <c r="BC525" s="57"/>
      <c r="BD525" s="56"/>
      <c r="BE525" s="57"/>
      <c r="BF525" s="56"/>
      <c r="BG525" s="57"/>
      <c r="BH525" s="56"/>
      <c r="BI525" s="57"/>
      <c r="BJ525" s="56"/>
    </row>
    <row r="526" spans="4:62" hidden="1" x14ac:dyDescent="0.5">
      <c r="D526" s="60"/>
      <c r="E526" s="56"/>
      <c r="F526" s="57"/>
      <c r="G526" s="56"/>
      <c r="H526" s="57"/>
      <c r="I526" s="56"/>
      <c r="J526" s="57"/>
      <c r="K526" s="56"/>
      <c r="L526" s="57"/>
      <c r="M526" s="56"/>
      <c r="N526" s="57"/>
      <c r="O526" s="56"/>
      <c r="P526" s="57"/>
      <c r="Q526" s="56"/>
      <c r="R526" s="57"/>
      <c r="S526" s="56"/>
      <c r="T526" s="57"/>
      <c r="U526" s="56"/>
      <c r="V526" s="58"/>
      <c r="W526" s="59"/>
      <c r="X526" s="57"/>
      <c r="Y526" s="56"/>
      <c r="Z526" s="56"/>
      <c r="AA526" s="56"/>
      <c r="BA526" s="60"/>
      <c r="BB526" s="56"/>
      <c r="BC526" s="57"/>
      <c r="BD526" s="56"/>
      <c r="BE526" s="57"/>
      <c r="BF526" s="56"/>
      <c r="BG526" s="57"/>
      <c r="BH526" s="56"/>
      <c r="BI526" s="57"/>
      <c r="BJ526" s="56"/>
    </row>
    <row r="527" spans="4:62" hidden="1" x14ac:dyDescent="0.5">
      <c r="D527" s="60"/>
      <c r="E527" s="56"/>
      <c r="F527" s="57"/>
      <c r="G527" s="56"/>
      <c r="H527" s="57"/>
      <c r="I527" s="56"/>
      <c r="J527" s="57"/>
      <c r="K527" s="56"/>
      <c r="L527" s="57"/>
      <c r="M527" s="56"/>
      <c r="N527" s="57"/>
      <c r="O527" s="56"/>
      <c r="P527" s="57"/>
      <c r="Q527" s="56"/>
      <c r="R527" s="57"/>
      <c r="S527" s="56"/>
      <c r="T527" s="57"/>
      <c r="U527" s="56"/>
      <c r="V527" s="58"/>
      <c r="W527" s="59"/>
      <c r="X527" s="57"/>
      <c r="Y527" s="56"/>
      <c r="Z527" s="56"/>
      <c r="AA527" s="56"/>
      <c r="BA527" s="60"/>
      <c r="BB527" s="56"/>
      <c r="BC527" s="57"/>
      <c r="BD527" s="56"/>
      <c r="BE527" s="57"/>
      <c r="BF527" s="56"/>
      <c r="BG527" s="57"/>
      <c r="BH527" s="56"/>
      <c r="BI527" s="57"/>
      <c r="BJ527" s="56"/>
    </row>
    <row r="528" spans="4:62" hidden="1" x14ac:dyDescent="0.5">
      <c r="D528" s="60"/>
      <c r="E528" s="56"/>
      <c r="F528" s="57"/>
      <c r="G528" s="56"/>
      <c r="H528" s="57"/>
      <c r="I528" s="56"/>
      <c r="J528" s="57"/>
      <c r="K528" s="56"/>
      <c r="L528" s="57"/>
      <c r="M528" s="56"/>
      <c r="N528" s="57"/>
      <c r="O528" s="56"/>
      <c r="P528" s="57"/>
      <c r="Q528" s="56"/>
      <c r="R528" s="57"/>
      <c r="S528" s="56"/>
      <c r="T528" s="57"/>
      <c r="U528" s="56"/>
      <c r="V528" s="58"/>
      <c r="W528" s="59"/>
      <c r="X528" s="57"/>
      <c r="Y528" s="56"/>
      <c r="Z528" s="56"/>
      <c r="AA528" s="56"/>
      <c r="BA528" s="60"/>
      <c r="BB528" s="56"/>
      <c r="BC528" s="57"/>
      <c r="BD528" s="56"/>
      <c r="BE528" s="57"/>
      <c r="BF528" s="56"/>
      <c r="BG528" s="57"/>
      <c r="BH528" s="56"/>
      <c r="BI528" s="57"/>
      <c r="BJ528" s="56"/>
    </row>
    <row r="529" spans="4:62" hidden="1" x14ac:dyDescent="0.5">
      <c r="D529" s="60"/>
      <c r="E529" s="56"/>
      <c r="F529" s="57"/>
      <c r="G529" s="56"/>
      <c r="H529" s="57"/>
      <c r="I529" s="56"/>
      <c r="J529" s="57"/>
      <c r="K529" s="56"/>
      <c r="L529" s="57"/>
      <c r="M529" s="56"/>
      <c r="N529" s="57"/>
      <c r="O529" s="56"/>
      <c r="P529" s="57"/>
      <c r="Q529" s="56"/>
      <c r="R529" s="57"/>
      <c r="S529" s="56"/>
      <c r="T529" s="57"/>
      <c r="U529" s="56"/>
      <c r="V529" s="58"/>
      <c r="W529" s="59"/>
      <c r="X529" s="57"/>
      <c r="Y529" s="56"/>
      <c r="Z529" s="56"/>
      <c r="AA529" s="56"/>
      <c r="BA529" s="60"/>
      <c r="BB529" s="56"/>
      <c r="BC529" s="57"/>
      <c r="BD529" s="56"/>
      <c r="BE529" s="57"/>
      <c r="BF529" s="56"/>
      <c r="BG529" s="57"/>
      <c r="BH529" s="56"/>
      <c r="BI529" s="57"/>
      <c r="BJ529" s="56"/>
    </row>
    <row r="530" spans="4:62" hidden="1" x14ac:dyDescent="0.5">
      <c r="D530" s="60"/>
      <c r="E530" s="56"/>
      <c r="F530" s="57"/>
      <c r="G530" s="56"/>
      <c r="H530" s="57"/>
      <c r="I530" s="56"/>
      <c r="J530" s="57"/>
      <c r="K530" s="56"/>
      <c r="L530" s="57"/>
      <c r="M530" s="56"/>
      <c r="N530" s="57"/>
      <c r="O530" s="56"/>
      <c r="P530" s="57"/>
      <c r="Q530" s="56"/>
      <c r="R530" s="57"/>
      <c r="S530" s="56"/>
      <c r="T530" s="57"/>
      <c r="U530" s="56"/>
      <c r="V530" s="58"/>
      <c r="W530" s="59"/>
      <c r="X530" s="57"/>
      <c r="Y530" s="56"/>
      <c r="Z530" s="56"/>
      <c r="AA530" s="56"/>
      <c r="BA530" s="60"/>
      <c r="BB530" s="56"/>
      <c r="BC530" s="57"/>
      <c r="BD530" s="56"/>
      <c r="BE530" s="57"/>
      <c r="BF530" s="56"/>
      <c r="BG530" s="57"/>
      <c r="BH530" s="56"/>
      <c r="BI530" s="57"/>
      <c r="BJ530" s="56"/>
    </row>
    <row r="531" spans="4:62" hidden="1" x14ac:dyDescent="0.5">
      <c r="D531" s="60"/>
      <c r="E531" s="56"/>
      <c r="F531" s="57"/>
      <c r="G531" s="56"/>
      <c r="H531" s="57"/>
      <c r="I531" s="56"/>
      <c r="J531" s="57"/>
      <c r="K531" s="56"/>
      <c r="L531" s="57"/>
      <c r="M531" s="56"/>
      <c r="N531" s="57"/>
      <c r="O531" s="56"/>
      <c r="P531" s="57"/>
      <c r="Q531" s="56"/>
      <c r="R531" s="57"/>
      <c r="S531" s="56"/>
      <c r="T531" s="57"/>
      <c r="U531" s="56"/>
      <c r="V531" s="58"/>
      <c r="W531" s="59"/>
      <c r="X531" s="57"/>
      <c r="Y531" s="56"/>
      <c r="Z531" s="56"/>
      <c r="AA531" s="56"/>
      <c r="BA531" s="60"/>
      <c r="BB531" s="56"/>
      <c r="BC531" s="57"/>
      <c r="BD531" s="56"/>
      <c r="BE531" s="57"/>
      <c r="BF531" s="56"/>
      <c r="BG531" s="57"/>
      <c r="BH531" s="56"/>
      <c r="BI531" s="57"/>
      <c r="BJ531" s="56"/>
    </row>
    <row r="532" spans="4:62" hidden="1" x14ac:dyDescent="0.5">
      <c r="D532" s="60"/>
      <c r="E532" s="56"/>
      <c r="F532" s="57"/>
      <c r="G532" s="56"/>
      <c r="H532" s="57"/>
      <c r="I532" s="56"/>
      <c r="J532" s="57"/>
      <c r="K532" s="56"/>
      <c r="L532" s="57"/>
      <c r="M532" s="56"/>
      <c r="N532" s="57"/>
      <c r="O532" s="56"/>
      <c r="P532" s="57"/>
      <c r="Q532" s="56"/>
      <c r="R532" s="57"/>
      <c r="S532" s="56"/>
      <c r="T532" s="57"/>
      <c r="U532" s="56"/>
      <c r="V532" s="58"/>
      <c r="W532" s="59"/>
      <c r="X532" s="57"/>
      <c r="Y532" s="56"/>
      <c r="Z532" s="56"/>
      <c r="AA532" s="56"/>
      <c r="BA532" s="60"/>
      <c r="BB532" s="56"/>
      <c r="BC532" s="57"/>
      <c r="BD532" s="56"/>
      <c r="BE532" s="57"/>
      <c r="BF532" s="56"/>
      <c r="BG532" s="57"/>
      <c r="BH532" s="56"/>
      <c r="BI532" s="57"/>
      <c r="BJ532" s="56"/>
    </row>
    <row r="533" spans="4:62" hidden="1" x14ac:dyDescent="0.5">
      <c r="D533" s="60"/>
      <c r="E533" s="56"/>
      <c r="F533" s="57"/>
      <c r="G533" s="56"/>
      <c r="H533" s="57"/>
      <c r="I533" s="56"/>
      <c r="J533" s="57"/>
      <c r="K533" s="56"/>
      <c r="L533" s="57"/>
      <c r="M533" s="56"/>
      <c r="N533" s="57"/>
      <c r="O533" s="56"/>
      <c r="P533" s="57"/>
      <c r="Q533" s="56"/>
      <c r="R533" s="57"/>
      <c r="S533" s="56"/>
      <c r="T533" s="57"/>
      <c r="U533" s="56"/>
      <c r="V533" s="58"/>
      <c r="W533" s="59"/>
      <c r="X533" s="57"/>
      <c r="Y533" s="56"/>
      <c r="Z533" s="56"/>
      <c r="AA533" s="56"/>
      <c r="BA533" s="60"/>
      <c r="BB533" s="56"/>
      <c r="BC533" s="57"/>
      <c r="BD533" s="56"/>
      <c r="BE533" s="57"/>
      <c r="BF533" s="56"/>
      <c r="BG533" s="57"/>
      <c r="BH533" s="56"/>
      <c r="BI533" s="57"/>
      <c r="BJ533" s="56"/>
    </row>
    <row r="534" spans="4:62" hidden="1" x14ac:dyDescent="0.5">
      <c r="D534" s="60"/>
      <c r="E534" s="56"/>
      <c r="F534" s="57"/>
      <c r="G534" s="56"/>
      <c r="H534" s="57"/>
      <c r="I534" s="56"/>
      <c r="J534" s="57"/>
      <c r="K534" s="56"/>
      <c r="L534" s="57"/>
      <c r="M534" s="56"/>
      <c r="N534" s="57"/>
      <c r="O534" s="56"/>
      <c r="P534" s="57"/>
      <c r="Q534" s="56"/>
      <c r="R534" s="57"/>
      <c r="S534" s="56"/>
      <c r="T534" s="57"/>
      <c r="U534" s="56"/>
      <c r="V534" s="58"/>
      <c r="W534" s="59"/>
      <c r="X534" s="57"/>
      <c r="Y534" s="56"/>
      <c r="Z534" s="56"/>
      <c r="AA534" s="56"/>
      <c r="BA534" s="60"/>
      <c r="BB534" s="56"/>
      <c r="BC534" s="57"/>
      <c r="BD534" s="56"/>
      <c r="BE534" s="57"/>
      <c r="BF534" s="56"/>
      <c r="BG534" s="57"/>
      <c r="BH534" s="56"/>
      <c r="BI534" s="57"/>
      <c r="BJ534" s="56"/>
    </row>
    <row r="535" spans="4:62" hidden="1" x14ac:dyDescent="0.5">
      <c r="D535" s="60"/>
      <c r="E535" s="56"/>
      <c r="F535" s="57"/>
      <c r="G535" s="56"/>
      <c r="H535" s="57"/>
      <c r="I535" s="56"/>
      <c r="J535" s="57"/>
      <c r="K535" s="56"/>
      <c r="L535" s="57"/>
      <c r="M535" s="56"/>
      <c r="N535" s="57"/>
      <c r="O535" s="56"/>
      <c r="P535" s="57"/>
      <c r="Q535" s="56"/>
      <c r="R535" s="57"/>
      <c r="S535" s="56"/>
      <c r="T535" s="57"/>
      <c r="U535" s="56"/>
      <c r="V535" s="58"/>
      <c r="W535" s="59"/>
      <c r="X535" s="57"/>
      <c r="Y535" s="56"/>
      <c r="Z535" s="56"/>
      <c r="AA535" s="56"/>
      <c r="BA535" s="60"/>
      <c r="BB535" s="56"/>
      <c r="BC535" s="57"/>
      <c r="BD535" s="56"/>
      <c r="BE535" s="57"/>
      <c r="BF535" s="56"/>
      <c r="BG535" s="57"/>
      <c r="BH535" s="56"/>
      <c r="BI535" s="57"/>
      <c r="BJ535" s="56"/>
    </row>
    <row r="536" spans="4:62" hidden="1" x14ac:dyDescent="0.5">
      <c r="D536" s="60"/>
      <c r="E536" s="56"/>
      <c r="F536" s="57"/>
      <c r="G536" s="56"/>
      <c r="H536" s="57"/>
      <c r="I536" s="56"/>
      <c r="J536" s="57"/>
      <c r="K536" s="56"/>
      <c r="L536" s="57"/>
      <c r="M536" s="56"/>
      <c r="N536" s="57"/>
      <c r="O536" s="56"/>
      <c r="P536" s="57"/>
      <c r="Q536" s="56"/>
      <c r="R536" s="57"/>
      <c r="S536" s="56"/>
      <c r="T536" s="57"/>
      <c r="U536" s="56"/>
      <c r="V536" s="58"/>
      <c r="W536" s="59"/>
      <c r="X536" s="57"/>
      <c r="Y536" s="56"/>
      <c r="Z536" s="56"/>
      <c r="AA536" s="56"/>
      <c r="BA536" s="60"/>
      <c r="BB536" s="56"/>
      <c r="BC536" s="57"/>
      <c r="BD536" s="56"/>
      <c r="BE536" s="57"/>
      <c r="BF536" s="56"/>
      <c r="BG536" s="57"/>
      <c r="BH536" s="56"/>
      <c r="BI536" s="57"/>
      <c r="BJ536" s="56"/>
    </row>
    <row r="537" spans="4:62" hidden="1" x14ac:dyDescent="0.5">
      <c r="D537" s="60"/>
      <c r="E537" s="56"/>
      <c r="F537" s="57"/>
      <c r="G537" s="56"/>
      <c r="H537" s="57"/>
      <c r="I537" s="56"/>
      <c r="J537" s="57"/>
      <c r="K537" s="56"/>
      <c r="L537" s="57"/>
      <c r="M537" s="56"/>
      <c r="N537" s="57"/>
      <c r="O537" s="56"/>
      <c r="P537" s="57"/>
      <c r="Q537" s="56"/>
      <c r="R537" s="57"/>
      <c r="S537" s="56"/>
      <c r="T537" s="57"/>
      <c r="U537" s="56"/>
      <c r="V537" s="58"/>
      <c r="W537" s="59"/>
      <c r="X537" s="57"/>
      <c r="Y537" s="56"/>
      <c r="Z537" s="56"/>
      <c r="AA537" s="56"/>
      <c r="BA537" s="60"/>
      <c r="BB537" s="56"/>
      <c r="BC537" s="57"/>
      <c r="BD537" s="56"/>
      <c r="BE537" s="57"/>
      <c r="BF537" s="56"/>
      <c r="BG537" s="57"/>
      <c r="BH537" s="56"/>
      <c r="BI537" s="57"/>
      <c r="BJ537" s="56"/>
    </row>
    <row r="538" spans="4:62" hidden="1" x14ac:dyDescent="0.5">
      <c r="D538" s="60"/>
      <c r="E538" s="56"/>
      <c r="F538" s="57"/>
      <c r="G538" s="56"/>
      <c r="H538" s="57"/>
      <c r="I538" s="56"/>
      <c r="J538" s="57"/>
      <c r="K538" s="56"/>
      <c r="L538" s="57"/>
      <c r="M538" s="56"/>
      <c r="N538" s="57"/>
      <c r="O538" s="56"/>
      <c r="P538" s="57"/>
      <c r="Q538" s="56"/>
      <c r="R538" s="57"/>
      <c r="S538" s="56"/>
      <c r="T538" s="57"/>
      <c r="U538" s="56"/>
      <c r="V538" s="58"/>
      <c r="W538" s="59"/>
      <c r="X538" s="57"/>
      <c r="Y538" s="56"/>
      <c r="Z538" s="56"/>
      <c r="AA538" s="56"/>
      <c r="BA538" s="60"/>
      <c r="BB538" s="56"/>
      <c r="BC538" s="57"/>
      <c r="BD538" s="56"/>
      <c r="BE538" s="57"/>
      <c r="BF538" s="56"/>
      <c r="BG538" s="57"/>
      <c r="BH538" s="56"/>
      <c r="BI538" s="57"/>
      <c r="BJ538" s="56"/>
    </row>
    <row r="539" spans="4:62" hidden="1" x14ac:dyDescent="0.5">
      <c r="D539" s="60"/>
      <c r="E539" s="56"/>
      <c r="F539" s="57"/>
      <c r="G539" s="56"/>
      <c r="H539" s="57"/>
      <c r="I539" s="56"/>
      <c r="J539" s="57"/>
      <c r="K539" s="56"/>
      <c r="L539" s="57"/>
      <c r="M539" s="56"/>
      <c r="N539" s="57"/>
      <c r="O539" s="56"/>
      <c r="P539" s="57"/>
      <c r="Q539" s="56"/>
      <c r="R539" s="57"/>
      <c r="S539" s="56"/>
      <c r="T539" s="57"/>
      <c r="U539" s="56"/>
      <c r="V539" s="58"/>
      <c r="W539" s="59"/>
      <c r="X539" s="57"/>
      <c r="Y539" s="56"/>
      <c r="Z539" s="56"/>
      <c r="AA539" s="56"/>
      <c r="BA539" s="60"/>
      <c r="BB539" s="56"/>
      <c r="BC539" s="57"/>
      <c r="BD539" s="56"/>
      <c r="BE539" s="57"/>
      <c r="BF539" s="56"/>
      <c r="BG539" s="57"/>
      <c r="BH539" s="56"/>
      <c r="BI539" s="57"/>
      <c r="BJ539" s="56"/>
    </row>
    <row r="540" spans="4:62" hidden="1" x14ac:dyDescent="0.5">
      <c r="D540" s="60"/>
      <c r="E540" s="56"/>
      <c r="F540" s="57"/>
      <c r="G540" s="56"/>
      <c r="H540" s="57"/>
      <c r="I540" s="56"/>
      <c r="J540" s="57"/>
      <c r="K540" s="56"/>
      <c r="L540" s="57"/>
      <c r="M540" s="56"/>
      <c r="N540" s="57"/>
      <c r="O540" s="56"/>
      <c r="P540" s="57"/>
      <c r="Q540" s="56"/>
      <c r="R540" s="57"/>
      <c r="S540" s="56"/>
      <c r="T540" s="57"/>
      <c r="U540" s="56"/>
      <c r="V540" s="58"/>
      <c r="W540" s="59"/>
      <c r="X540" s="57"/>
      <c r="Y540" s="56"/>
      <c r="Z540" s="56"/>
      <c r="AA540" s="56"/>
      <c r="BA540" s="60"/>
      <c r="BB540" s="56"/>
      <c r="BC540" s="57"/>
      <c r="BD540" s="56"/>
      <c r="BE540" s="57"/>
      <c r="BF540" s="56"/>
      <c r="BG540" s="57"/>
      <c r="BH540" s="56"/>
      <c r="BI540" s="57"/>
      <c r="BJ540" s="56"/>
    </row>
    <row r="541" spans="4:62" hidden="1" x14ac:dyDescent="0.5">
      <c r="D541" s="60"/>
      <c r="E541" s="56"/>
      <c r="F541" s="57"/>
      <c r="G541" s="56"/>
      <c r="H541" s="57"/>
      <c r="I541" s="56"/>
      <c r="J541" s="57"/>
      <c r="K541" s="56"/>
      <c r="L541" s="57"/>
      <c r="M541" s="56"/>
      <c r="N541" s="57"/>
      <c r="O541" s="56"/>
      <c r="P541" s="57"/>
      <c r="Q541" s="56"/>
      <c r="R541" s="57"/>
      <c r="S541" s="56"/>
      <c r="T541" s="57"/>
      <c r="U541" s="56"/>
      <c r="V541" s="58"/>
      <c r="W541" s="59"/>
      <c r="X541" s="57"/>
      <c r="Y541" s="56"/>
      <c r="Z541" s="56"/>
      <c r="AA541" s="56"/>
      <c r="BA541" s="60"/>
      <c r="BB541" s="56"/>
      <c r="BC541" s="57"/>
      <c r="BD541" s="56"/>
      <c r="BE541" s="57"/>
      <c r="BF541" s="56"/>
      <c r="BG541" s="57"/>
      <c r="BH541" s="56"/>
      <c r="BI541" s="57"/>
      <c r="BJ541" s="56"/>
    </row>
    <row r="542" spans="4:62" hidden="1" x14ac:dyDescent="0.5">
      <c r="D542" s="60"/>
      <c r="E542" s="56"/>
      <c r="F542" s="57"/>
      <c r="G542" s="56"/>
      <c r="H542" s="57"/>
      <c r="I542" s="56"/>
      <c r="J542" s="57"/>
      <c r="K542" s="56"/>
      <c r="L542" s="57"/>
      <c r="M542" s="56"/>
      <c r="N542" s="57"/>
      <c r="O542" s="56"/>
      <c r="P542" s="57"/>
      <c r="Q542" s="56"/>
      <c r="R542" s="57"/>
      <c r="S542" s="56"/>
      <c r="T542" s="57"/>
      <c r="U542" s="56"/>
      <c r="V542" s="58"/>
      <c r="W542" s="59"/>
      <c r="X542" s="57"/>
      <c r="Y542" s="56"/>
      <c r="Z542" s="56"/>
      <c r="AA542" s="56"/>
      <c r="BA542" s="60"/>
      <c r="BB542" s="56"/>
      <c r="BC542" s="57"/>
      <c r="BD542" s="56"/>
      <c r="BE542" s="57"/>
      <c r="BF542" s="56"/>
      <c r="BG542" s="57"/>
      <c r="BH542" s="56"/>
      <c r="BI542" s="57"/>
      <c r="BJ542" s="56"/>
    </row>
    <row r="543" spans="4:62" hidden="1" x14ac:dyDescent="0.5">
      <c r="D543" s="60"/>
      <c r="E543" s="56"/>
      <c r="F543" s="57"/>
      <c r="G543" s="56"/>
      <c r="H543" s="57"/>
      <c r="I543" s="56"/>
      <c r="J543" s="57"/>
      <c r="K543" s="56"/>
      <c r="L543" s="57"/>
      <c r="M543" s="56"/>
      <c r="N543" s="57"/>
      <c r="O543" s="56"/>
      <c r="P543" s="57"/>
      <c r="Q543" s="56"/>
      <c r="R543" s="57"/>
      <c r="S543" s="56"/>
      <c r="T543" s="57"/>
      <c r="U543" s="56"/>
      <c r="V543" s="58"/>
      <c r="W543" s="59"/>
      <c r="X543" s="57"/>
      <c r="Y543" s="56"/>
      <c r="Z543" s="56"/>
      <c r="AA543" s="56"/>
      <c r="BA543" s="60"/>
      <c r="BB543" s="56"/>
      <c r="BC543" s="57"/>
      <c r="BD543" s="56"/>
      <c r="BE543" s="57"/>
      <c r="BF543" s="56"/>
      <c r="BG543" s="57"/>
      <c r="BH543" s="56"/>
      <c r="BI543" s="57"/>
      <c r="BJ543" s="56"/>
    </row>
    <row r="544" spans="4:62" hidden="1" x14ac:dyDescent="0.5">
      <c r="D544" s="60"/>
      <c r="E544" s="56"/>
      <c r="F544" s="57"/>
      <c r="G544" s="56"/>
      <c r="H544" s="57"/>
      <c r="I544" s="56"/>
      <c r="J544" s="57"/>
      <c r="K544" s="56"/>
      <c r="L544" s="57"/>
      <c r="M544" s="56"/>
      <c r="N544" s="57"/>
      <c r="O544" s="56"/>
      <c r="P544" s="57"/>
      <c r="Q544" s="56"/>
      <c r="R544" s="57"/>
      <c r="S544" s="56"/>
      <c r="T544" s="57"/>
      <c r="U544" s="56"/>
      <c r="V544" s="58"/>
      <c r="W544" s="59"/>
      <c r="X544" s="57"/>
      <c r="Y544" s="56"/>
      <c r="Z544" s="56"/>
      <c r="AA544" s="56"/>
      <c r="BA544" s="60"/>
      <c r="BB544" s="56"/>
      <c r="BC544" s="57"/>
      <c r="BD544" s="56"/>
      <c r="BE544" s="57"/>
      <c r="BF544" s="56"/>
      <c r="BG544" s="57"/>
      <c r="BH544" s="56"/>
      <c r="BI544" s="57"/>
      <c r="BJ544" s="56"/>
    </row>
    <row r="545" spans="4:62" hidden="1" x14ac:dyDescent="0.5">
      <c r="D545" s="60"/>
      <c r="E545" s="56"/>
      <c r="F545" s="57"/>
      <c r="G545" s="56"/>
      <c r="H545" s="57"/>
      <c r="I545" s="56"/>
      <c r="J545" s="57"/>
      <c r="K545" s="56"/>
      <c r="L545" s="57"/>
      <c r="M545" s="56"/>
      <c r="N545" s="57"/>
      <c r="O545" s="56"/>
      <c r="P545" s="57"/>
      <c r="Q545" s="56"/>
      <c r="R545" s="57"/>
      <c r="S545" s="56"/>
      <c r="T545" s="57"/>
      <c r="U545" s="56"/>
      <c r="V545" s="58"/>
      <c r="W545" s="59"/>
      <c r="X545" s="57"/>
      <c r="Y545" s="56"/>
      <c r="Z545" s="56"/>
      <c r="AA545" s="56"/>
      <c r="BA545" s="60"/>
      <c r="BB545" s="56"/>
      <c r="BC545" s="57"/>
      <c r="BD545" s="56"/>
      <c r="BE545" s="57"/>
      <c r="BF545" s="56"/>
      <c r="BG545" s="57"/>
      <c r="BH545" s="56"/>
      <c r="BI545" s="57"/>
      <c r="BJ545" s="56"/>
    </row>
    <row r="546" spans="4:62" hidden="1" x14ac:dyDescent="0.5">
      <c r="D546" s="60"/>
      <c r="E546" s="56"/>
      <c r="F546" s="57"/>
      <c r="G546" s="56"/>
      <c r="H546" s="57"/>
      <c r="I546" s="56"/>
      <c r="J546" s="57"/>
      <c r="K546" s="56"/>
      <c r="L546" s="57"/>
      <c r="M546" s="56"/>
      <c r="N546" s="57"/>
      <c r="O546" s="56"/>
      <c r="P546" s="57"/>
      <c r="Q546" s="56"/>
      <c r="R546" s="57"/>
      <c r="S546" s="56"/>
      <c r="T546" s="57"/>
      <c r="U546" s="56"/>
      <c r="V546" s="58"/>
      <c r="W546" s="59"/>
      <c r="X546" s="57"/>
      <c r="Y546" s="56"/>
      <c r="Z546" s="56"/>
      <c r="AA546" s="56"/>
      <c r="BA546" s="60"/>
      <c r="BB546" s="56"/>
      <c r="BC546" s="57"/>
      <c r="BD546" s="56"/>
      <c r="BE546" s="57"/>
      <c r="BF546" s="56"/>
      <c r="BG546" s="57"/>
      <c r="BH546" s="56"/>
      <c r="BI546" s="57"/>
      <c r="BJ546" s="56"/>
    </row>
    <row r="547" spans="4:62" hidden="1" x14ac:dyDescent="0.5">
      <c r="D547" s="60"/>
      <c r="E547" s="56"/>
      <c r="F547" s="57"/>
      <c r="G547" s="56"/>
      <c r="H547" s="57"/>
      <c r="I547" s="56"/>
      <c r="J547" s="57"/>
      <c r="K547" s="56"/>
      <c r="L547" s="57"/>
      <c r="M547" s="56"/>
      <c r="N547" s="57"/>
      <c r="O547" s="56"/>
      <c r="P547" s="57"/>
      <c r="Q547" s="56"/>
      <c r="R547" s="57"/>
      <c r="S547" s="56"/>
      <c r="T547" s="57"/>
      <c r="U547" s="56"/>
      <c r="V547" s="58"/>
      <c r="W547" s="59"/>
      <c r="X547" s="57"/>
      <c r="Y547" s="56"/>
      <c r="Z547" s="56"/>
      <c r="AA547" s="56"/>
      <c r="BA547" s="60"/>
      <c r="BB547" s="56"/>
      <c r="BC547" s="57"/>
      <c r="BD547" s="56"/>
      <c r="BE547" s="57"/>
      <c r="BF547" s="56"/>
      <c r="BG547" s="57"/>
      <c r="BH547" s="56"/>
      <c r="BI547" s="57"/>
      <c r="BJ547" s="56"/>
    </row>
    <row r="548" spans="4:62" hidden="1" x14ac:dyDescent="0.5">
      <c r="D548" s="60"/>
      <c r="E548" s="56"/>
      <c r="F548" s="57"/>
      <c r="G548" s="56"/>
      <c r="H548" s="57"/>
      <c r="I548" s="56"/>
      <c r="J548" s="57"/>
      <c r="K548" s="56"/>
      <c r="L548" s="57"/>
      <c r="M548" s="56"/>
      <c r="N548" s="57"/>
      <c r="O548" s="56"/>
      <c r="P548" s="57"/>
      <c r="Q548" s="56"/>
      <c r="R548" s="57"/>
      <c r="S548" s="56"/>
      <c r="T548" s="57"/>
      <c r="U548" s="56"/>
      <c r="V548" s="58"/>
      <c r="W548" s="59"/>
      <c r="X548" s="57"/>
      <c r="Y548" s="56"/>
      <c r="Z548" s="56"/>
      <c r="AA548" s="56"/>
      <c r="BA548" s="60"/>
      <c r="BB548" s="56"/>
      <c r="BC548" s="57"/>
      <c r="BD548" s="56"/>
      <c r="BE548" s="57"/>
      <c r="BF548" s="56"/>
      <c r="BG548" s="57"/>
      <c r="BH548" s="56"/>
      <c r="BI548" s="57"/>
      <c r="BJ548" s="56"/>
    </row>
    <row r="549" spans="4:62" hidden="1" x14ac:dyDescent="0.5">
      <c r="D549" s="60"/>
      <c r="E549" s="56"/>
      <c r="F549" s="57"/>
      <c r="G549" s="56"/>
      <c r="H549" s="57"/>
      <c r="I549" s="56"/>
      <c r="J549" s="57"/>
      <c r="K549" s="56"/>
      <c r="L549" s="57"/>
      <c r="M549" s="56"/>
      <c r="N549" s="57"/>
      <c r="O549" s="56"/>
      <c r="P549" s="57"/>
      <c r="Q549" s="56"/>
      <c r="R549" s="57"/>
      <c r="S549" s="56"/>
      <c r="T549" s="57"/>
      <c r="U549" s="56"/>
      <c r="V549" s="58"/>
      <c r="W549" s="59"/>
      <c r="X549" s="57"/>
      <c r="Y549" s="56"/>
      <c r="Z549" s="56"/>
      <c r="AA549" s="56"/>
      <c r="BA549" s="60"/>
      <c r="BB549" s="56"/>
      <c r="BC549" s="57"/>
      <c r="BD549" s="56"/>
      <c r="BE549" s="57"/>
      <c r="BF549" s="56"/>
      <c r="BG549" s="57"/>
      <c r="BH549" s="56"/>
      <c r="BI549" s="57"/>
      <c r="BJ549" s="56"/>
    </row>
    <row r="550" spans="4:62" hidden="1" x14ac:dyDescent="0.5">
      <c r="D550" s="60"/>
      <c r="E550" s="56"/>
      <c r="F550" s="57"/>
      <c r="G550" s="56"/>
      <c r="H550" s="57"/>
      <c r="I550" s="56"/>
      <c r="J550" s="57"/>
      <c r="K550" s="56"/>
      <c r="L550" s="57"/>
      <c r="M550" s="56"/>
      <c r="N550" s="57"/>
      <c r="O550" s="56"/>
      <c r="P550" s="57"/>
      <c r="Q550" s="56"/>
      <c r="R550" s="57"/>
      <c r="S550" s="56"/>
      <c r="T550" s="57"/>
      <c r="U550" s="56"/>
      <c r="V550" s="58"/>
      <c r="W550" s="59"/>
      <c r="X550" s="57"/>
      <c r="Y550" s="56"/>
      <c r="Z550" s="56"/>
      <c r="AA550" s="56"/>
      <c r="BA550" s="60"/>
      <c r="BB550" s="56"/>
      <c r="BC550" s="57"/>
      <c r="BD550" s="56"/>
      <c r="BE550" s="57"/>
      <c r="BF550" s="56"/>
      <c r="BG550" s="57"/>
      <c r="BH550" s="56"/>
      <c r="BI550" s="57"/>
      <c r="BJ550" s="56"/>
    </row>
    <row r="551" spans="4:62" hidden="1" x14ac:dyDescent="0.5">
      <c r="D551" s="60"/>
      <c r="E551" s="56"/>
      <c r="F551" s="57"/>
      <c r="G551" s="56"/>
      <c r="H551" s="57"/>
      <c r="I551" s="56"/>
      <c r="J551" s="57"/>
      <c r="K551" s="56"/>
      <c r="L551" s="57"/>
      <c r="M551" s="56"/>
      <c r="N551" s="57"/>
      <c r="O551" s="56"/>
      <c r="P551" s="57"/>
      <c r="Q551" s="56"/>
      <c r="R551" s="57"/>
      <c r="S551" s="56"/>
      <c r="T551" s="57"/>
      <c r="U551" s="56"/>
      <c r="V551" s="58"/>
      <c r="W551" s="59"/>
      <c r="X551" s="57"/>
      <c r="Y551" s="56"/>
      <c r="Z551" s="56"/>
      <c r="AA551" s="56"/>
      <c r="BA551" s="60"/>
      <c r="BB551" s="56"/>
      <c r="BC551" s="57"/>
      <c r="BD551" s="56"/>
      <c r="BE551" s="57"/>
      <c r="BF551" s="56"/>
      <c r="BG551" s="57"/>
      <c r="BH551" s="56"/>
      <c r="BI551" s="57"/>
      <c r="BJ551" s="56"/>
    </row>
    <row r="552" spans="4:62" hidden="1" x14ac:dyDescent="0.5">
      <c r="D552" s="60"/>
      <c r="E552" s="56"/>
      <c r="F552" s="57"/>
      <c r="G552" s="56"/>
      <c r="H552" s="57"/>
      <c r="I552" s="56"/>
      <c r="J552" s="57"/>
      <c r="K552" s="56"/>
      <c r="L552" s="57"/>
      <c r="M552" s="56"/>
      <c r="N552" s="57"/>
      <c r="O552" s="56"/>
      <c r="P552" s="57"/>
      <c r="Q552" s="56"/>
      <c r="R552" s="57"/>
      <c r="S552" s="56"/>
      <c r="T552" s="57"/>
      <c r="U552" s="56"/>
      <c r="V552" s="58"/>
      <c r="W552" s="59"/>
      <c r="X552" s="57"/>
      <c r="Y552" s="56"/>
      <c r="Z552" s="56"/>
      <c r="AA552" s="56"/>
      <c r="BA552" s="60"/>
      <c r="BB552" s="56"/>
      <c r="BC552" s="57"/>
      <c r="BD552" s="56"/>
      <c r="BE552" s="57"/>
      <c r="BF552" s="56"/>
      <c r="BG552" s="57"/>
      <c r="BH552" s="56"/>
      <c r="BI552" s="57"/>
      <c r="BJ552" s="56"/>
    </row>
    <row r="553" spans="4:62" hidden="1" x14ac:dyDescent="0.5">
      <c r="D553" s="60"/>
      <c r="E553" s="56"/>
      <c r="F553" s="57"/>
      <c r="G553" s="56"/>
      <c r="H553" s="57"/>
      <c r="I553" s="56"/>
      <c r="J553" s="57"/>
      <c r="K553" s="56"/>
      <c r="L553" s="57"/>
      <c r="M553" s="56"/>
      <c r="N553" s="57"/>
      <c r="O553" s="56"/>
      <c r="P553" s="57"/>
      <c r="Q553" s="56"/>
      <c r="R553" s="57"/>
      <c r="S553" s="56"/>
      <c r="T553" s="57"/>
      <c r="U553" s="56"/>
      <c r="V553" s="58"/>
      <c r="W553" s="59"/>
      <c r="X553" s="57"/>
      <c r="Y553" s="56"/>
      <c r="Z553" s="56"/>
      <c r="AA553" s="56"/>
      <c r="BA553" s="60"/>
      <c r="BB553" s="56"/>
      <c r="BC553" s="57"/>
      <c r="BD553" s="56"/>
      <c r="BE553" s="57"/>
      <c r="BF553" s="56"/>
      <c r="BG553" s="57"/>
      <c r="BH553" s="56"/>
      <c r="BI553" s="57"/>
      <c r="BJ553" s="56"/>
    </row>
    <row r="554" spans="4:62" hidden="1" x14ac:dyDescent="0.5">
      <c r="D554" s="60"/>
      <c r="E554" s="56"/>
      <c r="F554" s="57"/>
      <c r="G554" s="56"/>
      <c r="H554" s="57"/>
      <c r="I554" s="56"/>
      <c r="J554" s="57"/>
      <c r="K554" s="56"/>
      <c r="L554" s="57"/>
      <c r="M554" s="56"/>
      <c r="N554" s="57"/>
      <c r="O554" s="56"/>
      <c r="P554" s="57"/>
      <c r="Q554" s="56"/>
      <c r="R554" s="57"/>
      <c r="S554" s="56"/>
      <c r="T554" s="57"/>
      <c r="U554" s="56"/>
      <c r="V554" s="58"/>
      <c r="W554" s="59"/>
      <c r="X554" s="57"/>
      <c r="Y554" s="56"/>
      <c r="Z554" s="56"/>
      <c r="AA554" s="56"/>
      <c r="BA554" s="60"/>
      <c r="BB554" s="56"/>
      <c r="BC554" s="57"/>
      <c r="BD554" s="56"/>
      <c r="BE554" s="57"/>
      <c r="BF554" s="56"/>
      <c r="BG554" s="57"/>
      <c r="BH554" s="56"/>
      <c r="BI554" s="57"/>
      <c r="BJ554" s="56"/>
    </row>
    <row r="555" spans="4:62" hidden="1" x14ac:dyDescent="0.5">
      <c r="D555" s="60"/>
      <c r="E555" s="56"/>
      <c r="F555" s="57"/>
      <c r="G555" s="56"/>
      <c r="H555" s="57"/>
      <c r="I555" s="56"/>
      <c r="J555" s="57"/>
      <c r="K555" s="56"/>
      <c r="L555" s="57"/>
      <c r="M555" s="56"/>
      <c r="N555" s="57"/>
      <c r="O555" s="56"/>
      <c r="P555" s="57"/>
      <c r="Q555" s="56"/>
      <c r="R555" s="57"/>
      <c r="S555" s="56"/>
      <c r="T555" s="57"/>
      <c r="U555" s="56"/>
      <c r="V555" s="58"/>
      <c r="W555" s="59"/>
      <c r="X555" s="57"/>
      <c r="Y555" s="56"/>
      <c r="Z555" s="56"/>
      <c r="AA555" s="56"/>
      <c r="BA555" s="60"/>
      <c r="BB555" s="56"/>
      <c r="BC555" s="57"/>
      <c r="BD555" s="56"/>
      <c r="BE555" s="57"/>
      <c r="BF555" s="56"/>
      <c r="BG555" s="57"/>
      <c r="BH555" s="56"/>
      <c r="BI555" s="57"/>
      <c r="BJ555" s="56"/>
    </row>
    <row r="556" spans="4:62" hidden="1" x14ac:dyDescent="0.5">
      <c r="D556" s="60"/>
      <c r="E556" s="56"/>
      <c r="F556" s="57"/>
      <c r="G556" s="56"/>
      <c r="H556" s="57"/>
      <c r="I556" s="56"/>
      <c r="J556" s="57"/>
      <c r="K556" s="56"/>
      <c r="L556" s="57"/>
      <c r="M556" s="56"/>
      <c r="N556" s="57"/>
      <c r="O556" s="56"/>
      <c r="P556" s="57"/>
      <c r="Q556" s="56"/>
      <c r="R556" s="57"/>
      <c r="S556" s="56"/>
      <c r="T556" s="57"/>
      <c r="U556" s="56"/>
      <c r="V556" s="58"/>
      <c r="W556" s="59"/>
      <c r="X556" s="57"/>
      <c r="Y556" s="56"/>
      <c r="Z556" s="56"/>
      <c r="AA556" s="56"/>
      <c r="BA556" s="60"/>
      <c r="BB556" s="56"/>
      <c r="BC556" s="57"/>
      <c r="BD556" s="56"/>
      <c r="BE556" s="57"/>
      <c r="BF556" s="56"/>
      <c r="BG556" s="57"/>
      <c r="BH556" s="56"/>
      <c r="BI556" s="57"/>
      <c r="BJ556" s="56"/>
    </row>
    <row r="557" spans="4:62" hidden="1" x14ac:dyDescent="0.5">
      <c r="D557" s="60"/>
      <c r="E557" s="56"/>
      <c r="F557" s="57"/>
      <c r="G557" s="56"/>
      <c r="H557" s="57"/>
      <c r="I557" s="56"/>
      <c r="J557" s="57"/>
      <c r="K557" s="56"/>
      <c r="L557" s="57"/>
      <c r="M557" s="56"/>
      <c r="N557" s="57"/>
      <c r="O557" s="56"/>
      <c r="P557" s="57"/>
      <c r="Q557" s="56"/>
      <c r="R557" s="57"/>
      <c r="S557" s="56"/>
      <c r="T557" s="57"/>
      <c r="U557" s="56"/>
      <c r="V557" s="58"/>
      <c r="W557" s="59"/>
      <c r="X557" s="57"/>
      <c r="Y557" s="56"/>
      <c r="Z557" s="56"/>
      <c r="AA557" s="56"/>
      <c r="BA557" s="60"/>
      <c r="BB557" s="56"/>
      <c r="BC557" s="57"/>
      <c r="BD557" s="56"/>
      <c r="BE557" s="57"/>
      <c r="BF557" s="56"/>
      <c r="BG557" s="57"/>
      <c r="BH557" s="56"/>
      <c r="BI557" s="57"/>
      <c r="BJ557" s="56"/>
    </row>
    <row r="558" spans="4:62" hidden="1" x14ac:dyDescent="0.5">
      <c r="D558" s="60"/>
      <c r="E558" s="56"/>
      <c r="F558" s="57"/>
      <c r="G558" s="56"/>
      <c r="H558" s="57"/>
      <c r="I558" s="56"/>
      <c r="J558" s="57"/>
      <c r="K558" s="56"/>
      <c r="L558" s="57"/>
      <c r="M558" s="56"/>
      <c r="N558" s="57"/>
      <c r="O558" s="56"/>
      <c r="P558" s="57"/>
      <c r="Q558" s="56"/>
      <c r="R558" s="57"/>
      <c r="S558" s="56"/>
      <c r="T558" s="57"/>
      <c r="U558" s="56"/>
      <c r="V558" s="58"/>
      <c r="W558" s="59"/>
      <c r="X558" s="57"/>
      <c r="Y558" s="56"/>
      <c r="Z558" s="56"/>
      <c r="AA558" s="56"/>
      <c r="BA558" s="60"/>
      <c r="BB558" s="56"/>
      <c r="BC558" s="57"/>
      <c r="BD558" s="56"/>
      <c r="BE558" s="57"/>
      <c r="BF558" s="56"/>
      <c r="BG558" s="57"/>
      <c r="BH558" s="56"/>
      <c r="BI558" s="57"/>
      <c r="BJ558" s="56"/>
    </row>
    <row r="559" spans="4:62" hidden="1" x14ac:dyDescent="0.5">
      <c r="D559" s="60"/>
      <c r="E559" s="56"/>
      <c r="F559" s="57"/>
      <c r="G559" s="56"/>
      <c r="H559" s="57"/>
      <c r="I559" s="56"/>
      <c r="J559" s="57"/>
      <c r="K559" s="56"/>
      <c r="L559" s="57"/>
      <c r="M559" s="56"/>
      <c r="N559" s="57"/>
      <c r="O559" s="56"/>
      <c r="P559" s="57"/>
      <c r="Q559" s="56"/>
      <c r="R559" s="57"/>
      <c r="S559" s="56"/>
      <c r="T559" s="57"/>
      <c r="U559" s="56"/>
      <c r="V559" s="58"/>
      <c r="W559" s="59"/>
      <c r="X559" s="57"/>
      <c r="Y559" s="56"/>
      <c r="Z559" s="56"/>
      <c r="AA559" s="56"/>
      <c r="BA559" s="60"/>
      <c r="BB559" s="56"/>
      <c r="BC559" s="57"/>
      <c r="BD559" s="56"/>
      <c r="BE559" s="57"/>
      <c r="BF559" s="56"/>
      <c r="BG559" s="57"/>
      <c r="BH559" s="56"/>
      <c r="BI559" s="57"/>
      <c r="BJ559" s="56"/>
    </row>
    <row r="560" spans="4:62" hidden="1" x14ac:dyDescent="0.5">
      <c r="D560" s="60"/>
      <c r="E560" s="56"/>
      <c r="F560" s="57"/>
      <c r="G560" s="56"/>
      <c r="H560" s="57"/>
      <c r="I560" s="56"/>
      <c r="J560" s="57"/>
      <c r="K560" s="56"/>
      <c r="L560" s="57"/>
      <c r="M560" s="56"/>
      <c r="N560" s="57"/>
      <c r="O560" s="56"/>
      <c r="P560" s="57"/>
      <c r="Q560" s="56"/>
      <c r="R560" s="57"/>
      <c r="S560" s="56"/>
      <c r="T560" s="57"/>
      <c r="U560" s="56"/>
      <c r="V560" s="58"/>
      <c r="W560" s="59"/>
      <c r="X560" s="57"/>
      <c r="Y560" s="56"/>
      <c r="Z560" s="56"/>
      <c r="AA560" s="56"/>
      <c r="BA560" s="60"/>
      <c r="BB560" s="56"/>
      <c r="BC560" s="57"/>
      <c r="BD560" s="56"/>
      <c r="BE560" s="57"/>
      <c r="BF560" s="56"/>
      <c r="BG560" s="57"/>
      <c r="BH560" s="56"/>
      <c r="BI560" s="57"/>
      <c r="BJ560" s="56"/>
    </row>
    <row r="561" spans="4:62" hidden="1" x14ac:dyDescent="0.5">
      <c r="D561" s="60"/>
      <c r="E561" s="56"/>
      <c r="F561" s="57"/>
      <c r="G561" s="56"/>
      <c r="H561" s="57"/>
      <c r="I561" s="56"/>
      <c r="J561" s="57"/>
      <c r="K561" s="56"/>
      <c r="L561" s="57"/>
      <c r="M561" s="56"/>
      <c r="N561" s="57"/>
      <c r="O561" s="56"/>
      <c r="P561" s="57"/>
      <c r="Q561" s="56"/>
      <c r="R561" s="57"/>
      <c r="S561" s="56"/>
      <c r="T561" s="57"/>
      <c r="U561" s="56"/>
      <c r="V561" s="58"/>
      <c r="W561" s="59"/>
      <c r="X561" s="57"/>
      <c r="Y561" s="56"/>
      <c r="Z561" s="56"/>
      <c r="AA561" s="56"/>
      <c r="BA561" s="60"/>
      <c r="BB561" s="56"/>
      <c r="BC561" s="57"/>
      <c r="BD561" s="56"/>
      <c r="BE561" s="57"/>
      <c r="BF561" s="56"/>
      <c r="BG561" s="57"/>
      <c r="BH561" s="56"/>
      <c r="BI561" s="57"/>
      <c r="BJ561" s="56"/>
    </row>
    <row r="562" spans="4:62" hidden="1" x14ac:dyDescent="0.5">
      <c r="D562" s="60"/>
      <c r="E562" s="56"/>
      <c r="F562" s="57"/>
      <c r="G562" s="56"/>
      <c r="H562" s="57"/>
      <c r="I562" s="56"/>
      <c r="J562" s="57"/>
      <c r="K562" s="56"/>
      <c r="L562" s="57"/>
      <c r="M562" s="56"/>
      <c r="N562" s="57"/>
      <c r="O562" s="56"/>
      <c r="P562" s="57"/>
      <c r="Q562" s="56"/>
      <c r="R562" s="57"/>
      <c r="S562" s="56"/>
      <c r="T562" s="57"/>
      <c r="U562" s="56"/>
      <c r="V562" s="58"/>
      <c r="W562" s="59"/>
      <c r="X562" s="57"/>
      <c r="Y562" s="56"/>
      <c r="Z562" s="56"/>
      <c r="AA562" s="56"/>
      <c r="BA562" s="60"/>
      <c r="BB562" s="56"/>
      <c r="BC562" s="57"/>
      <c r="BD562" s="56"/>
      <c r="BE562" s="57"/>
      <c r="BF562" s="56"/>
      <c r="BG562" s="57"/>
      <c r="BH562" s="56"/>
      <c r="BI562" s="57"/>
      <c r="BJ562" s="56"/>
    </row>
    <row r="563" spans="4:62" hidden="1" x14ac:dyDescent="0.5">
      <c r="D563" s="60"/>
      <c r="E563" s="56"/>
      <c r="F563" s="57"/>
      <c r="G563" s="56"/>
      <c r="H563" s="57"/>
      <c r="I563" s="56"/>
      <c r="J563" s="57"/>
      <c r="K563" s="56"/>
      <c r="L563" s="57"/>
      <c r="M563" s="56"/>
      <c r="N563" s="57"/>
      <c r="O563" s="56"/>
      <c r="P563" s="57"/>
      <c r="Q563" s="56"/>
      <c r="R563" s="57"/>
      <c r="S563" s="56"/>
      <c r="T563" s="57"/>
      <c r="U563" s="56"/>
      <c r="V563" s="58"/>
      <c r="W563" s="59"/>
      <c r="X563" s="57"/>
      <c r="Y563" s="56"/>
      <c r="Z563" s="56"/>
      <c r="AA563" s="56"/>
      <c r="BA563" s="60"/>
      <c r="BB563" s="56"/>
      <c r="BC563" s="57"/>
      <c r="BD563" s="56"/>
      <c r="BE563" s="57"/>
      <c r="BF563" s="56"/>
      <c r="BG563" s="57"/>
      <c r="BH563" s="56"/>
      <c r="BI563" s="57"/>
      <c r="BJ563" s="56"/>
    </row>
    <row r="564" spans="4:62" hidden="1" x14ac:dyDescent="0.5">
      <c r="D564" s="60"/>
      <c r="E564" s="56"/>
      <c r="F564" s="57"/>
      <c r="G564" s="56"/>
      <c r="H564" s="57"/>
      <c r="I564" s="56"/>
      <c r="J564" s="57"/>
      <c r="K564" s="56"/>
      <c r="L564" s="57"/>
      <c r="M564" s="56"/>
      <c r="N564" s="57"/>
      <c r="O564" s="56"/>
      <c r="P564" s="57"/>
      <c r="Q564" s="56"/>
      <c r="R564" s="57"/>
      <c r="S564" s="56"/>
      <c r="T564" s="57"/>
      <c r="U564" s="56"/>
      <c r="V564" s="58"/>
      <c r="W564" s="59"/>
      <c r="X564" s="57"/>
      <c r="Y564" s="56"/>
      <c r="Z564" s="56"/>
      <c r="AA564" s="56"/>
      <c r="BA564" s="60"/>
      <c r="BB564" s="56"/>
      <c r="BC564" s="57"/>
      <c r="BD564" s="56"/>
      <c r="BE564" s="57"/>
      <c r="BF564" s="56"/>
      <c r="BG564" s="57"/>
      <c r="BH564" s="56"/>
      <c r="BI564" s="57"/>
      <c r="BJ564" s="56"/>
    </row>
    <row r="565" spans="4:62" hidden="1" x14ac:dyDescent="0.5">
      <c r="D565" s="60"/>
      <c r="E565" s="56"/>
      <c r="F565" s="57"/>
      <c r="G565" s="56"/>
      <c r="H565" s="57"/>
      <c r="I565" s="56"/>
      <c r="J565" s="57"/>
      <c r="K565" s="56"/>
      <c r="L565" s="57"/>
      <c r="M565" s="56"/>
      <c r="N565" s="57"/>
      <c r="O565" s="56"/>
      <c r="P565" s="57"/>
      <c r="Q565" s="56"/>
      <c r="R565" s="57"/>
      <c r="S565" s="56"/>
      <c r="T565" s="57"/>
      <c r="U565" s="56"/>
      <c r="V565" s="58"/>
      <c r="W565" s="59"/>
      <c r="X565" s="57"/>
      <c r="Y565" s="56"/>
      <c r="Z565" s="56"/>
      <c r="AA565" s="56"/>
      <c r="BA565" s="60"/>
      <c r="BB565" s="56"/>
      <c r="BC565" s="57"/>
      <c r="BD565" s="56"/>
      <c r="BE565" s="57"/>
      <c r="BF565" s="56"/>
      <c r="BG565" s="57"/>
      <c r="BH565" s="56"/>
      <c r="BI565" s="57"/>
      <c r="BJ565" s="56"/>
    </row>
    <row r="566" spans="4:62" hidden="1" x14ac:dyDescent="0.5">
      <c r="D566" s="60"/>
      <c r="E566" s="56"/>
      <c r="F566" s="57"/>
      <c r="G566" s="56"/>
      <c r="H566" s="57"/>
      <c r="I566" s="56"/>
      <c r="J566" s="57"/>
      <c r="K566" s="56"/>
      <c r="L566" s="57"/>
      <c r="M566" s="56"/>
      <c r="N566" s="57"/>
      <c r="O566" s="56"/>
      <c r="P566" s="57"/>
      <c r="Q566" s="56"/>
      <c r="R566" s="57"/>
      <c r="S566" s="56"/>
      <c r="T566" s="57"/>
      <c r="U566" s="56"/>
      <c r="V566" s="58"/>
      <c r="W566" s="59"/>
      <c r="X566" s="57"/>
      <c r="Y566" s="56"/>
      <c r="Z566" s="56"/>
      <c r="AA566" s="56"/>
      <c r="BA566" s="60"/>
      <c r="BB566" s="56"/>
      <c r="BC566" s="57"/>
      <c r="BD566" s="56"/>
      <c r="BE566" s="57"/>
      <c r="BF566" s="56"/>
      <c r="BG566" s="57"/>
      <c r="BH566" s="56"/>
      <c r="BI566" s="57"/>
      <c r="BJ566" s="56"/>
    </row>
    <row r="567" spans="4:62" hidden="1" x14ac:dyDescent="0.5">
      <c r="D567" s="60"/>
      <c r="E567" s="56"/>
      <c r="F567" s="57"/>
      <c r="G567" s="56"/>
      <c r="H567" s="57"/>
      <c r="I567" s="56"/>
      <c r="J567" s="57"/>
      <c r="K567" s="56"/>
      <c r="L567" s="57"/>
      <c r="M567" s="56"/>
      <c r="N567" s="57"/>
      <c r="O567" s="56"/>
      <c r="P567" s="57"/>
      <c r="Q567" s="56"/>
      <c r="R567" s="57"/>
      <c r="S567" s="56"/>
      <c r="T567" s="57"/>
      <c r="U567" s="56"/>
      <c r="V567" s="58"/>
      <c r="W567" s="59"/>
      <c r="X567" s="57"/>
      <c r="Y567" s="56"/>
      <c r="Z567" s="56"/>
      <c r="AA567" s="56"/>
      <c r="BA567" s="60"/>
      <c r="BB567" s="56"/>
      <c r="BC567" s="57"/>
      <c r="BD567" s="56"/>
      <c r="BE567" s="57"/>
      <c r="BF567" s="56"/>
      <c r="BG567" s="57"/>
      <c r="BH567" s="56"/>
      <c r="BI567" s="57"/>
      <c r="BJ567" s="56"/>
    </row>
    <row r="568" spans="4:62" hidden="1" x14ac:dyDescent="0.5">
      <c r="D568" s="60"/>
      <c r="E568" s="56"/>
      <c r="F568" s="57"/>
      <c r="G568" s="56"/>
      <c r="H568" s="57"/>
      <c r="I568" s="56"/>
      <c r="J568" s="57"/>
      <c r="K568" s="56"/>
      <c r="L568" s="57"/>
      <c r="M568" s="56"/>
      <c r="N568" s="57"/>
      <c r="O568" s="56"/>
      <c r="P568" s="57"/>
      <c r="Q568" s="56"/>
      <c r="R568" s="57"/>
      <c r="S568" s="56"/>
      <c r="T568" s="57"/>
      <c r="U568" s="56"/>
      <c r="V568" s="58"/>
      <c r="W568" s="59"/>
      <c r="X568" s="57"/>
      <c r="Y568" s="56"/>
      <c r="Z568" s="56"/>
      <c r="AA568" s="56"/>
      <c r="BA568" s="60"/>
      <c r="BB568" s="56"/>
      <c r="BC568" s="57"/>
      <c r="BD568" s="56"/>
      <c r="BE568" s="57"/>
      <c r="BF568" s="56"/>
      <c r="BG568" s="57"/>
      <c r="BH568" s="56"/>
      <c r="BI568" s="57"/>
      <c r="BJ568" s="56"/>
    </row>
    <row r="569" spans="4:62" hidden="1" x14ac:dyDescent="0.5">
      <c r="D569" s="60"/>
      <c r="E569" s="56"/>
      <c r="F569" s="57"/>
      <c r="G569" s="56"/>
      <c r="H569" s="57"/>
      <c r="I569" s="56"/>
      <c r="J569" s="57"/>
      <c r="K569" s="56"/>
      <c r="L569" s="57"/>
      <c r="M569" s="56"/>
      <c r="N569" s="57"/>
      <c r="O569" s="56"/>
      <c r="P569" s="57"/>
      <c r="Q569" s="56"/>
      <c r="R569" s="57"/>
      <c r="S569" s="56"/>
      <c r="T569" s="57"/>
      <c r="U569" s="56"/>
      <c r="V569" s="58"/>
      <c r="W569" s="59"/>
      <c r="X569" s="57"/>
      <c r="Y569" s="56"/>
      <c r="Z569" s="56"/>
      <c r="AA569" s="56"/>
      <c r="BA569" s="60"/>
      <c r="BB569" s="56"/>
      <c r="BC569" s="57"/>
      <c r="BD569" s="56"/>
      <c r="BE569" s="57"/>
      <c r="BF569" s="56"/>
      <c r="BG569" s="57"/>
      <c r="BH569" s="56"/>
      <c r="BI569" s="57"/>
      <c r="BJ569" s="56"/>
    </row>
    <row r="570" spans="4:62" hidden="1" x14ac:dyDescent="0.5">
      <c r="D570" s="60"/>
      <c r="E570" s="56"/>
      <c r="F570" s="57"/>
      <c r="G570" s="56"/>
      <c r="H570" s="57"/>
      <c r="I570" s="56"/>
      <c r="J570" s="57"/>
      <c r="K570" s="56"/>
      <c r="L570" s="57"/>
      <c r="M570" s="56"/>
      <c r="N570" s="57"/>
      <c r="O570" s="56"/>
      <c r="P570" s="57"/>
      <c r="Q570" s="56"/>
      <c r="R570" s="57"/>
      <c r="S570" s="56"/>
      <c r="T570" s="57"/>
      <c r="U570" s="56"/>
      <c r="V570" s="58"/>
      <c r="W570" s="59"/>
      <c r="X570" s="57"/>
      <c r="Y570" s="56"/>
      <c r="Z570" s="56"/>
      <c r="AA570" s="56"/>
      <c r="BA570" s="60"/>
      <c r="BB570" s="56"/>
      <c r="BC570" s="57"/>
      <c r="BD570" s="56"/>
      <c r="BE570" s="57"/>
      <c r="BF570" s="56"/>
      <c r="BG570" s="57"/>
      <c r="BH570" s="56"/>
      <c r="BI570" s="57"/>
      <c r="BJ570" s="56"/>
    </row>
    <row r="571" spans="4:62" hidden="1" x14ac:dyDescent="0.5">
      <c r="D571" s="60"/>
      <c r="E571" s="56"/>
      <c r="F571" s="57"/>
      <c r="G571" s="56"/>
      <c r="H571" s="57"/>
      <c r="I571" s="56"/>
      <c r="J571" s="57"/>
      <c r="K571" s="56"/>
      <c r="L571" s="57"/>
      <c r="M571" s="56"/>
      <c r="N571" s="57"/>
      <c r="O571" s="56"/>
      <c r="P571" s="57"/>
      <c r="Q571" s="56"/>
      <c r="R571" s="57"/>
      <c r="S571" s="56"/>
      <c r="T571" s="57"/>
      <c r="U571" s="56"/>
      <c r="V571" s="58"/>
      <c r="W571" s="59"/>
      <c r="X571" s="57"/>
      <c r="Y571" s="56"/>
      <c r="Z571" s="56"/>
      <c r="AA571" s="56"/>
      <c r="BA571" s="60"/>
      <c r="BB571" s="56"/>
      <c r="BC571" s="57"/>
      <c r="BD571" s="56"/>
      <c r="BE571" s="57"/>
      <c r="BF571" s="56"/>
      <c r="BG571" s="57"/>
      <c r="BH571" s="56"/>
      <c r="BI571" s="57"/>
      <c r="BJ571" s="56"/>
    </row>
    <row r="572" spans="4:62" hidden="1" x14ac:dyDescent="0.5">
      <c r="D572" s="60"/>
      <c r="E572" s="56"/>
      <c r="F572" s="57"/>
      <c r="G572" s="56"/>
      <c r="H572" s="57"/>
      <c r="I572" s="56"/>
      <c r="J572" s="57"/>
      <c r="K572" s="56"/>
      <c r="L572" s="57"/>
      <c r="M572" s="56"/>
      <c r="N572" s="57"/>
      <c r="O572" s="56"/>
      <c r="P572" s="57"/>
      <c r="Q572" s="56"/>
      <c r="R572" s="57"/>
      <c r="S572" s="56"/>
      <c r="T572" s="57"/>
      <c r="U572" s="56"/>
      <c r="V572" s="58"/>
      <c r="W572" s="59"/>
      <c r="X572" s="57"/>
      <c r="Y572" s="56"/>
      <c r="Z572" s="56"/>
      <c r="AA572" s="56"/>
      <c r="BA572" s="60"/>
      <c r="BB572" s="56"/>
      <c r="BC572" s="57"/>
      <c r="BD572" s="56"/>
      <c r="BE572" s="57"/>
      <c r="BF572" s="56"/>
      <c r="BG572" s="57"/>
      <c r="BH572" s="56"/>
      <c r="BI572" s="57"/>
      <c r="BJ572" s="56"/>
    </row>
    <row r="573" spans="4:62" hidden="1" x14ac:dyDescent="0.5">
      <c r="D573" s="60"/>
      <c r="E573" s="56"/>
      <c r="F573" s="57"/>
      <c r="G573" s="56"/>
      <c r="H573" s="57"/>
      <c r="I573" s="56"/>
      <c r="J573" s="57"/>
      <c r="K573" s="56"/>
      <c r="L573" s="57"/>
      <c r="M573" s="56"/>
      <c r="N573" s="57"/>
      <c r="O573" s="56"/>
      <c r="P573" s="57"/>
      <c r="Q573" s="56"/>
      <c r="R573" s="57"/>
      <c r="S573" s="56"/>
      <c r="T573" s="57"/>
      <c r="U573" s="56"/>
      <c r="V573" s="58"/>
      <c r="W573" s="59"/>
      <c r="X573" s="57"/>
      <c r="Y573" s="56"/>
      <c r="Z573" s="56"/>
      <c r="AA573" s="56"/>
      <c r="BA573" s="60"/>
      <c r="BB573" s="56"/>
      <c r="BC573" s="57"/>
      <c r="BD573" s="56"/>
      <c r="BE573" s="57"/>
      <c r="BF573" s="56"/>
      <c r="BG573" s="57"/>
      <c r="BH573" s="56"/>
      <c r="BI573" s="57"/>
      <c r="BJ573" s="56"/>
    </row>
    <row r="574" spans="4:62" hidden="1" x14ac:dyDescent="0.5">
      <c r="D574" s="60"/>
      <c r="E574" s="56"/>
      <c r="F574" s="57"/>
      <c r="G574" s="56"/>
      <c r="H574" s="57"/>
      <c r="I574" s="56"/>
      <c r="J574" s="57"/>
      <c r="K574" s="56"/>
      <c r="L574" s="57"/>
      <c r="M574" s="56"/>
      <c r="N574" s="57"/>
      <c r="O574" s="56"/>
      <c r="P574" s="57"/>
      <c r="Q574" s="56"/>
      <c r="R574" s="57"/>
      <c r="S574" s="56"/>
      <c r="T574" s="57"/>
      <c r="U574" s="56"/>
      <c r="V574" s="58"/>
      <c r="W574" s="59"/>
      <c r="X574" s="57"/>
      <c r="Y574" s="56"/>
      <c r="Z574" s="56"/>
      <c r="AA574" s="56"/>
      <c r="BA574" s="60"/>
      <c r="BB574" s="56"/>
      <c r="BC574" s="57"/>
      <c r="BD574" s="56"/>
      <c r="BE574" s="57"/>
      <c r="BF574" s="56"/>
      <c r="BG574" s="57"/>
      <c r="BH574" s="56"/>
      <c r="BI574" s="57"/>
      <c r="BJ574" s="56"/>
    </row>
    <row r="575" spans="4:62" hidden="1" x14ac:dyDescent="0.5">
      <c r="D575" s="60"/>
      <c r="E575" s="56"/>
      <c r="F575" s="57"/>
      <c r="G575" s="56"/>
      <c r="H575" s="57"/>
      <c r="I575" s="56"/>
      <c r="J575" s="57"/>
      <c r="K575" s="56"/>
      <c r="L575" s="57"/>
      <c r="M575" s="56"/>
      <c r="N575" s="57"/>
      <c r="O575" s="56"/>
      <c r="P575" s="57"/>
      <c r="Q575" s="56"/>
      <c r="R575" s="57"/>
      <c r="S575" s="56"/>
      <c r="T575" s="57"/>
      <c r="U575" s="56"/>
      <c r="V575" s="58"/>
      <c r="W575" s="59"/>
      <c r="X575" s="57"/>
      <c r="Y575" s="56"/>
      <c r="Z575" s="56"/>
      <c r="AA575" s="56"/>
      <c r="BA575" s="60"/>
      <c r="BB575" s="56"/>
      <c r="BC575" s="57"/>
      <c r="BD575" s="56"/>
      <c r="BE575" s="57"/>
      <c r="BF575" s="56"/>
      <c r="BG575" s="57"/>
      <c r="BH575" s="56"/>
      <c r="BI575" s="57"/>
      <c r="BJ575" s="56"/>
    </row>
    <row r="576" spans="4:62" hidden="1" x14ac:dyDescent="0.5">
      <c r="D576" s="60"/>
      <c r="E576" s="56"/>
      <c r="F576" s="57"/>
      <c r="G576" s="56"/>
      <c r="H576" s="57"/>
      <c r="I576" s="56"/>
      <c r="J576" s="57"/>
      <c r="K576" s="56"/>
      <c r="L576" s="57"/>
      <c r="M576" s="56"/>
      <c r="N576" s="57"/>
      <c r="O576" s="56"/>
      <c r="P576" s="57"/>
      <c r="Q576" s="56"/>
      <c r="R576" s="57"/>
      <c r="S576" s="56"/>
      <c r="T576" s="57"/>
      <c r="U576" s="56"/>
      <c r="V576" s="58"/>
      <c r="W576" s="59"/>
      <c r="X576" s="57"/>
      <c r="Y576" s="56"/>
      <c r="Z576" s="56"/>
      <c r="AA576" s="56"/>
      <c r="BA576" s="60"/>
      <c r="BB576" s="56"/>
      <c r="BC576" s="57"/>
      <c r="BD576" s="56"/>
      <c r="BE576" s="57"/>
      <c r="BF576" s="56"/>
      <c r="BG576" s="57"/>
      <c r="BH576" s="56"/>
      <c r="BI576" s="57"/>
      <c r="BJ576" s="56"/>
    </row>
    <row r="577" spans="4:62" hidden="1" x14ac:dyDescent="0.5">
      <c r="D577" s="60"/>
      <c r="E577" s="56"/>
      <c r="F577" s="57"/>
      <c r="G577" s="56"/>
      <c r="H577" s="57"/>
      <c r="I577" s="56"/>
      <c r="J577" s="57"/>
      <c r="K577" s="56"/>
      <c r="L577" s="57"/>
      <c r="M577" s="56"/>
      <c r="N577" s="57"/>
      <c r="O577" s="56"/>
      <c r="P577" s="57"/>
      <c r="Q577" s="56"/>
      <c r="R577" s="57"/>
      <c r="S577" s="56"/>
      <c r="T577" s="57"/>
      <c r="U577" s="56"/>
      <c r="V577" s="58"/>
      <c r="W577" s="59"/>
      <c r="X577" s="57"/>
      <c r="Y577" s="56"/>
      <c r="Z577" s="56"/>
      <c r="AA577" s="56"/>
      <c r="BA577" s="60"/>
      <c r="BB577" s="56"/>
      <c r="BC577" s="57"/>
      <c r="BD577" s="56"/>
      <c r="BE577" s="57"/>
      <c r="BF577" s="56"/>
      <c r="BG577" s="57"/>
      <c r="BH577" s="56"/>
      <c r="BI577" s="57"/>
      <c r="BJ577" s="56"/>
    </row>
    <row r="578" spans="4:62" hidden="1" x14ac:dyDescent="0.5">
      <c r="D578" s="60"/>
      <c r="E578" s="56"/>
      <c r="F578" s="57"/>
      <c r="G578" s="56"/>
      <c r="H578" s="57"/>
      <c r="I578" s="56"/>
      <c r="J578" s="57"/>
      <c r="K578" s="56"/>
      <c r="L578" s="57"/>
      <c r="M578" s="56"/>
      <c r="N578" s="57"/>
      <c r="O578" s="56"/>
      <c r="P578" s="57"/>
      <c r="Q578" s="56"/>
      <c r="R578" s="57"/>
      <c r="S578" s="56"/>
      <c r="T578" s="57"/>
      <c r="U578" s="56"/>
      <c r="V578" s="58"/>
      <c r="W578" s="59"/>
      <c r="X578" s="57"/>
      <c r="Y578" s="56"/>
      <c r="Z578" s="56"/>
      <c r="AA578" s="56"/>
      <c r="BA578" s="60"/>
      <c r="BB578" s="56"/>
      <c r="BC578" s="57"/>
      <c r="BD578" s="56"/>
      <c r="BE578" s="57"/>
      <c r="BF578" s="56"/>
      <c r="BG578" s="57"/>
      <c r="BH578" s="56"/>
      <c r="BI578" s="57"/>
      <c r="BJ578" s="56"/>
    </row>
    <row r="579" spans="4:62" hidden="1" x14ac:dyDescent="0.5">
      <c r="D579" s="60"/>
      <c r="E579" s="56"/>
      <c r="F579" s="57"/>
      <c r="G579" s="56"/>
      <c r="H579" s="57"/>
      <c r="I579" s="56"/>
      <c r="J579" s="57"/>
      <c r="K579" s="56"/>
      <c r="L579" s="57"/>
      <c r="M579" s="56"/>
      <c r="N579" s="57"/>
      <c r="O579" s="56"/>
      <c r="P579" s="57"/>
      <c r="Q579" s="56"/>
      <c r="R579" s="57"/>
      <c r="S579" s="56"/>
      <c r="T579" s="57"/>
      <c r="U579" s="56"/>
      <c r="V579" s="58"/>
      <c r="W579" s="59"/>
      <c r="X579" s="57"/>
      <c r="Y579" s="56"/>
      <c r="Z579" s="56"/>
      <c r="AA579" s="56"/>
      <c r="BA579" s="60"/>
      <c r="BB579" s="56"/>
      <c r="BC579" s="57"/>
      <c r="BD579" s="56"/>
      <c r="BE579" s="57"/>
      <c r="BF579" s="56"/>
      <c r="BG579" s="57"/>
      <c r="BH579" s="56"/>
      <c r="BI579" s="57"/>
      <c r="BJ579" s="56"/>
    </row>
    <row r="580" spans="4:62" hidden="1" x14ac:dyDescent="0.5">
      <c r="D580" s="60"/>
      <c r="E580" s="56"/>
      <c r="F580" s="57"/>
      <c r="G580" s="56"/>
      <c r="H580" s="57"/>
      <c r="I580" s="56"/>
      <c r="J580" s="57"/>
      <c r="K580" s="56"/>
      <c r="L580" s="57"/>
      <c r="M580" s="56"/>
      <c r="N580" s="57"/>
      <c r="O580" s="56"/>
      <c r="P580" s="57"/>
      <c r="Q580" s="56"/>
      <c r="R580" s="57"/>
      <c r="S580" s="56"/>
      <c r="T580" s="57"/>
      <c r="U580" s="56"/>
      <c r="V580" s="58"/>
      <c r="W580" s="59"/>
      <c r="X580" s="57"/>
      <c r="Y580" s="56"/>
      <c r="Z580" s="56"/>
      <c r="AA580" s="56"/>
      <c r="BA580" s="60"/>
      <c r="BB580" s="56"/>
      <c r="BC580" s="57"/>
      <c r="BD580" s="56"/>
      <c r="BE580" s="57"/>
      <c r="BF580" s="56"/>
      <c r="BG580" s="57"/>
      <c r="BH580" s="56"/>
      <c r="BI580" s="57"/>
      <c r="BJ580" s="56"/>
    </row>
    <row r="581" spans="4:62" hidden="1" x14ac:dyDescent="0.5">
      <c r="D581" s="60"/>
      <c r="E581" s="56"/>
      <c r="F581" s="57"/>
      <c r="G581" s="56"/>
      <c r="H581" s="57"/>
      <c r="I581" s="56"/>
      <c r="J581" s="57"/>
      <c r="K581" s="56"/>
      <c r="L581" s="57"/>
      <c r="M581" s="56"/>
      <c r="N581" s="57"/>
      <c r="O581" s="56"/>
      <c r="P581" s="57"/>
      <c r="Q581" s="56"/>
      <c r="R581" s="57"/>
      <c r="S581" s="56"/>
      <c r="T581" s="57"/>
      <c r="U581" s="56"/>
      <c r="V581" s="58"/>
      <c r="W581" s="59"/>
      <c r="X581" s="57"/>
      <c r="Y581" s="56"/>
      <c r="Z581" s="56"/>
      <c r="AA581" s="56"/>
      <c r="BA581" s="60"/>
      <c r="BB581" s="56"/>
      <c r="BC581" s="57"/>
      <c r="BD581" s="56"/>
      <c r="BE581" s="57"/>
      <c r="BF581" s="56"/>
      <c r="BG581" s="57"/>
      <c r="BH581" s="56"/>
      <c r="BI581" s="57"/>
      <c r="BJ581" s="56"/>
    </row>
    <row r="582" spans="4:62" hidden="1" x14ac:dyDescent="0.5">
      <c r="D582" s="60"/>
      <c r="E582" s="56"/>
      <c r="F582" s="57"/>
      <c r="G582" s="56"/>
      <c r="H582" s="57"/>
      <c r="I582" s="56"/>
      <c r="J582" s="57"/>
      <c r="K582" s="56"/>
      <c r="L582" s="57"/>
      <c r="M582" s="56"/>
      <c r="N582" s="57"/>
      <c r="O582" s="56"/>
      <c r="P582" s="57"/>
      <c r="Q582" s="56"/>
      <c r="R582" s="57"/>
      <c r="S582" s="56"/>
      <c r="T582" s="57"/>
      <c r="U582" s="56"/>
      <c r="V582" s="58"/>
      <c r="W582" s="59"/>
      <c r="X582" s="57"/>
      <c r="Y582" s="56"/>
      <c r="Z582" s="56"/>
      <c r="AA582" s="56"/>
      <c r="BA582" s="60"/>
      <c r="BB582" s="56"/>
      <c r="BC582" s="57"/>
      <c r="BD582" s="56"/>
      <c r="BE582" s="57"/>
      <c r="BF582" s="56"/>
      <c r="BG582" s="57"/>
      <c r="BH582" s="56"/>
      <c r="BI582" s="57"/>
      <c r="BJ582" s="56"/>
    </row>
    <row r="583" spans="4:62" hidden="1" x14ac:dyDescent="0.5">
      <c r="D583" s="60"/>
      <c r="E583" s="56"/>
      <c r="F583" s="57"/>
      <c r="G583" s="56"/>
      <c r="H583" s="57"/>
      <c r="I583" s="56"/>
      <c r="J583" s="57"/>
      <c r="K583" s="56"/>
      <c r="L583" s="57"/>
      <c r="M583" s="56"/>
      <c r="N583" s="57"/>
      <c r="O583" s="56"/>
      <c r="P583" s="57"/>
      <c r="Q583" s="56"/>
      <c r="R583" s="57"/>
      <c r="S583" s="56"/>
      <c r="T583" s="57"/>
      <c r="U583" s="56"/>
      <c r="V583" s="58"/>
      <c r="W583" s="59"/>
      <c r="X583" s="57"/>
      <c r="Y583" s="56"/>
      <c r="Z583" s="56"/>
      <c r="AA583" s="56"/>
      <c r="BA583" s="60"/>
      <c r="BB583" s="56"/>
      <c r="BC583" s="57"/>
      <c r="BD583" s="56"/>
      <c r="BE583" s="57"/>
      <c r="BF583" s="56"/>
      <c r="BG583" s="57"/>
      <c r="BH583" s="56"/>
      <c r="BI583" s="57"/>
      <c r="BJ583" s="56"/>
    </row>
    <row r="584" spans="4:62" hidden="1" x14ac:dyDescent="0.5">
      <c r="D584" s="60"/>
      <c r="E584" s="56"/>
      <c r="F584" s="57"/>
      <c r="G584" s="56"/>
      <c r="H584" s="57"/>
      <c r="I584" s="56"/>
      <c r="J584" s="57"/>
      <c r="K584" s="56"/>
      <c r="L584" s="57"/>
      <c r="M584" s="56"/>
      <c r="N584" s="57"/>
      <c r="O584" s="56"/>
      <c r="P584" s="57"/>
      <c r="Q584" s="56"/>
      <c r="R584" s="57"/>
      <c r="S584" s="56"/>
      <c r="T584" s="57"/>
      <c r="U584" s="56"/>
      <c r="V584" s="58"/>
      <c r="W584" s="59"/>
      <c r="X584" s="57"/>
      <c r="Y584" s="56"/>
      <c r="Z584" s="56"/>
      <c r="AA584" s="56"/>
      <c r="BA584" s="60"/>
      <c r="BB584" s="56"/>
      <c r="BC584" s="57"/>
      <c r="BD584" s="56"/>
      <c r="BE584" s="57"/>
      <c r="BF584" s="56"/>
      <c r="BG584" s="57"/>
      <c r="BH584" s="56"/>
      <c r="BI584" s="57"/>
      <c r="BJ584" s="56"/>
    </row>
    <row r="585" spans="4:62" hidden="1" x14ac:dyDescent="0.5">
      <c r="D585" s="60"/>
      <c r="E585" s="56"/>
      <c r="F585" s="57"/>
      <c r="G585" s="56"/>
      <c r="H585" s="57"/>
      <c r="I585" s="56"/>
      <c r="J585" s="57"/>
      <c r="K585" s="56"/>
      <c r="L585" s="57"/>
      <c r="M585" s="56"/>
      <c r="N585" s="57"/>
      <c r="O585" s="56"/>
      <c r="P585" s="57"/>
      <c r="Q585" s="56"/>
      <c r="R585" s="57"/>
      <c r="S585" s="56"/>
      <c r="T585" s="57"/>
      <c r="U585" s="56"/>
      <c r="V585" s="58"/>
      <c r="W585" s="59"/>
      <c r="X585" s="57"/>
      <c r="Y585" s="56"/>
      <c r="Z585" s="56"/>
      <c r="AA585" s="56"/>
      <c r="BA585" s="60"/>
      <c r="BB585" s="56"/>
      <c r="BC585" s="57"/>
      <c r="BD585" s="56"/>
      <c r="BE585" s="57"/>
      <c r="BF585" s="56"/>
      <c r="BG585" s="57"/>
      <c r="BH585" s="56"/>
      <c r="BI585" s="57"/>
      <c r="BJ585" s="56"/>
    </row>
    <row r="586" spans="4:62" hidden="1" x14ac:dyDescent="0.5">
      <c r="D586" s="60"/>
      <c r="E586" s="56"/>
      <c r="F586" s="57"/>
      <c r="G586" s="56"/>
      <c r="H586" s="57"/>
      <c r="I586" s="56"/>
      <c r="J586" s="57"/>
      <c r="K586" s="56"/>
      <c r="L586" s="57"/>
      <c r="M586" s="56"/>
      <c r="N586" s="57"/>
      <c r="O586" s="56"/>
      <c r="P586" s="57"/>
      <c r="Q586" s="56"/>
      <c r="R586" s="57"/>
      <c r="S586" s="56"/>
      <c r="T586" s="57"/>
      <c r="U586" s="56"/>
      <c r="V586" s="58"/>
      <c r="W586" s="59"/>
      <c r="X586" s="57"/>
      <c r="Y586" s="56"/>
      <c r="Z586" s="56"/>
      <c r="AA586" s="56"/>
      <c r="BA586" s="60"/>
      <c r="BB586" s="56"/>
      <c r="BC586" s="57"/>
      <c r="BD586" s="56"/>
      <c r="BE586" s="57"/>
      <c r="BF586" s="56"/>
      <c r="BG586" s="57"/>
      <c r="BH586" s="56"/>
      <c r="BI586" s="57"/>
      <c r="BJ586" s="56"/>
    </row>
    <row r="587" spans="4:62" hidden="1" x14ac:dyDescent="0.5">
      <c r="D587" s="60"/>
      <c r="E587" s="56"/>
      <c r="F587" s="57"/>
      <c r="G587" s="56"/>
      <c r="H587" s="57"/>
      <c r="I587" s="56"/>
      <c r="J587" s="57"/>
      <c r="K587" s="56"/>
      <c r="L587" s="57"/>
      <c r="M587" s="56"/>
      <c r="N587" s="57"/>
      <c r="O587" s="56"/>
      <c r="P587" s="57"/>
      <c r="Q587" s="56"/>
      <c r="R587" s="57"/>
      <c r="S587" s="56"/>
      <c r="T587" s="57"/>
      <c r="U587" s="56"/>
      <c r="V587" s="58"/>
      <c r="W587" s="59"/>
      <c r="X587" s="57"/>
      <c r="Y587" s="56"/>
      <c r="Z587" s="56"/>
      <c r="AA587" s="56"/>
      <c r="BA587" s="60"/>
      <c r="BB587" s="56"/>
      <c r="BC587" s="57"/>
      <c r="BD587" s="56"/>
      <c r="BE587" s="57"/>
      <c r="BF587" s="56"/>
      <c r="BG587" s="57"/>
      <c r="BH587" s="56"/>
      <c r="BI587" s="57"/>
      <c r="BJ587" s="56"/>
    </row>
    <row r="588" spans="4:62" hidden="1" x14ac:dyDescent="0.5">
      <c r="D588" s="60"/>
      <c r="E588" s="56"/>
      <c r="F588" s="57"/>
      <c r="G588" s="56"/>
      <c r="H588" s="57"/>
      <c r="I588" s="56"/>
      <c r="J588" s="57"/>
      <c r="K588" s="56"/>
      <c r="L588" s="57"/>
      <c r="M588" s="56"/>
      <c r="N588" s="57"/>
      <c r="O588" s="56"/>
      <c r="P588" s="57"/>
      <c r="Q588" s="56"/>
      <c r="R588" s="57"/>
      <c r="S588" s="56"/>
      <c r="T588" s="57"/>
      <c r="U588" s="56"/>
      <c r="V588" s="58"/>
      <c r="W588" s="59"/>
      <c r="X588" s="57"/>
      <c r="Y588" s="56"/>
      <c r="Z588" s="56"/>
      <c r="AA588" s="56"/>
      <c r="BA588" s="60"/>
      <c r="BB588" s="56"/>
      <c r="BC588" s="57"/>
      <c r="BD588" s="56"/>
      <c r="BE588" s="57"/>
      <c r="BF588" s="56"/>
      <c r="BG588" s="57"/>
      <c r="BH588" s="56"/>
      <c r="BI588" s="57"/>
      <c r="BJ588" s="56"/>
    </row>
    <row r="589" spans="4:62" hidden="1" x14ac:dyDescent="0.5">
      <c r="D589" s="60"/>
      <c r="E589" s="56"/>
      <c r="F589" s="57"/>
      <c r="G589" s="56"/>
      <c r="H589" s="57"/>
      <c r="I589" s="56"/>
      <c r="J589" s="57"/>
      <c r="K589" s="56"/>
      <c r="L589" s="57"/>
      <c r="M589" s="56"/>
      <c r="N589" s="57"/>
      <c r="O589" s="56"/>
      <c r="P589" s="57"/>
      <c r="Q589" s="56"/>
      <c r="R589" s="57"/>
      <c r="S589" s="56"/>
      <c r="T589" s="57"/>
      <c r="U589" s="56"/>
      <c r="V589" s="58"/>
      <c r="W589" s="59"/>
      <c r="X589" s="57"/>
      <c r="Y589" s="56"/>
      <c r="Z589" s="56"/>
      <c r="AA589" s="56"/>
      <c r="BA589" s="60"/>
      <c r="BB589" s="56"/>
      <c r="BC589" s="57"/>
      <c r="BD589" s="56"/>
      <c r="BE589" s="57"/>
      <c r="BF589" s="56"/>
      <c r="BG589" s="57"/>
      <c r="BH589" s="56"/>
      <c r="BI589" s="57"/>
      <c r="BJ589" s="56"/>
    </row>
    <row r="590" spans="4:62" hidden="1" x14ac:dyDescent="0.5">
      <c r="D590" s="60"/>
      <c r="E590" s="56"/>
      <c r="F590" s="57"/>
      <c r="G590" s="56"/>
      <c r="H590" s="57"/>
      <c r="I590" s="56"/>
      <c r="J590" s="57"/>
      <c r="K590" s="56"/>
      <c r="L590" s="57"/>
      <c r="M590" s="56"/>
      <c r="N590" s="57"/>
      <c r="O590" s="56"/>
      <c r="P590" s="57"/>
      <c r="Q590" s="56"/>
      <c r="R590" s="57"/>
      <c r="S590" s="56"/>
      <c r="T590" s="57"/>
      <c r="U590" s="56"/>
      <c r="V590" s="58"/>
      <c r="W590" s="59"/>
      <c r="X590" s="57"/>
      <c r="Y590" s="56"/>
      <c r="Z590" s="56"/>
      <c r="AA590" s="56"/>
      <c r="BA590" s="60"/>
      <c r="BB590" s="56"/>
      <c r="BC590" s="57"/>
      <c r="BD590" s="56"/>
      <c r="BE590" s="57"/>
      <c r="BF590" s="56"/>
      <c r="BG590" s="57"/>
      <c r="BH590" s="56"/>
      <c r="BI590" s="57"/>
      <c r="BJ590" s="56"/>
    </row>
    <row r="591" spans="4:62" hidden="1" x14ac:dyDescent="0.5">
      <c r="D591" s="60"/>
      <c r="E591" s="56"/>
      <c r="F591" s="57"/>
      <c r="G591" s="56"/>
      <c r="H591" s="57"/>
      <c r="I591" s="56"/>
      <c r="J591" s="57"/>
      <c r="K591" s="56"/>
      <c r="L591" s="57"/>
      <c r="M591" s="56"/>
      <c r="N591" s="57"/>
      <c r="O591" s="56"/>
      <c r="P591" s="57"/>
      <c r="Q591" s="56"/>
      <c r="R591" s="57"/>
      <c r="S591" s="56"/>
      <c r="T591" s="57"/>
      <c r="U591" s="56"/>
      <c r="V591" s="58"/>
      <c r="W591" s="59"/>
      <c r="X591" s="57"/>
      <c r="Y591" s="56"/>
      <c r="Z591" s="56"/>
      <c r="AA591" s="56"/>
      <c r="BA591" s="60"/>
      <c r="BB591" s="56"/>
      <c r="BC591" s="57"/>
      <c r="BD591" s="56"/>
      <c r="BE591" s="57"/>
      <c r="BF591" s="56"/>
      <c r="BG591" s="57"/>
      <c r="BH591" s="56"/>
      <c r="BI591" s="57"/>
      <c r="BJ591" s="56"/>
    </row>
    <row r="592" spans="4:62" hidden="1" x14ac:dyDescent="0.5">
      <c r="D592" s="60"/>
      <c r="E592" s="56"/>
      <c r="F592" s="57"/>
      <c r="G592" s="56"/>
      <c r="H592" s="57"/>
      <c r="I592" s="56"/>
      <c r="J592" s="57"/>
      <c r="K592" s="56"/>
      <c r="L592" s="57"/>
      <c r="M592" s="56"/>
      <c r="N592" s="57"/>
      <c r="O592" s="56"/>
      <c r="P592" s="57"/>
      <c r="Q592" s="56"/>
      <c r="R592" s="57"/>
      <c r="S592" s="56"/>
      <c r="T592" s="57"/>
      <c r="U592" s="56"/>
      <c r="V592" s="58"/>
      <c r="W592" s="59"/>
      <c r="X592" s="57"/>
      <c r="Y592" s="56"/>
      <c r="Z592" s="56"/>
      <c r="AA592" s="56"/>
      <c r="BA592" s="60"/>
      <c r="BB592" s="56"/>
      <c r="BC592" s="57"/>
      <c r="BD592" s="56"/>
      <c r="BE592" s="57"/>
      <c r="BF592" s="56"/>
      <c r="BG592" s="57"/>
      <c r="BH592" s="56"/>
      <c r="BI592" s="57"/>
      <c r="BJ592" s="56"/>
    </row>
    <row r="593" spans="4:62" hidden="1" x14ac:dyDescent="0.5">
      <c r="D593" s="60"/>
      <c r="E593" s="56"/>
      <c r="F593" s="57"/>
      <c r="G593" s="56"/>
      <c r="H593" s="57"/>
      <c r="I593" s="56"/>
      <c r="J593" s="57"/>
      <c r="K593" s="56"/>
      <c r="L593" s="57"/>
      <c r="M593" s="56"/>
      <c r="N593" s="57"/>
      <c r="O593" s="56"/>
      <c r="P593" s="57"/>
      <c r="Q593" s="56"/>
      <c r="R593" s="57"/>
      <c r="S593" s="56"/>
      <c r="T593" s="57"/>
      <c r="U593" s="56"/>
      <c r="V593" s="58"/>
      <c r="W593" s="59"/>
      <c r="X593" s="57"/>
      <c r="Y593" s="56"/>
      <c r="Z593" s="56"/>
      <c r="AA593" s="56"/>
      <c r="BA593" s="60"/>
      <c r="BB593" s="56"/>
      <c r="BC593" s="57"/>
      <c r="BD593" s="56"/>
      <c r="BE593" s="57"/>
      <c r="BF593" s="56"/>
      <c r="BG593" s="57"/>
      <c r="BH593" s="56"/>
      <c r="BI593" s="57"/>
      <c r="BJ593" s="56"/>
    </row>
    <row r="594" spans="4:62" hidden="1" x14ac:dyDescent="0.5">
      <c r="D594" s="60"/>
      <c r="E594" s="56"/>
      <c r="F594" s="57"/>
      <c r="G594" s="56"/>
      <c r="H594" s="57"/>
      <c r="I594" s="56"/>
      <c r="J594" s="57"/>
      <c r="K594" s="56"/>
      <c r="L594" s="57"/>
      <c r="M594" s="56"/>
      <c r="N594" s="57"/>
      <c r="O594" s="56"/>
      <c r="P594" s="57"/>
      <c r="Q594" s="56"/>
      <c r="R594" s="57"/>
      <c r="S594" s="56"/>
      <c r="T594" s="57"/>
      <c r="U594" s="56"/>
      <c r="V594" s="58"/>
      <c r="W594" s="59"/>
      <c r="X594" s="57"/>
      <c r="Y594" s="56"/>
      <c r="Z594" s="56"/>
      <c r="AA594" s="56"/>
      <c r="BA594" s="60"/>
      <c r="BB594" s="56"/>
      <c r="BC594" s="57"/>
      <c r="BD594" s="56"/>
      <c r="BE594" s="57"/>
      <c r="BF594" s="56"/>
      <c r="BG594" s="57"/>
      <c r="BH594" s="56"/>
      <c r="BI594" s="57"/>
      <c r="BJ594" s="56"/>
    </row>
    <row r="595" spans="4:62" hidden="1" x14ac:dyDescent="0.5">
      <c r="D595" s="60"/>
      <c r="E595" s="56"/>
      <c r="F595" s="57"/>
      <c r="G595" s="56"/>
      <c r="H595" s="57"/>
      <c r="I595" s="56"/>
      <c r="J595" s="57"/>
      <c r="K595" s="56"/>
      <c r="L595" s="57"/>
      <c r="M595" s="56"/>
      <c r="N595" s="57"/>
      <c r="O595" s="56"/>
      <c r="P595" s="57"/>
      <c r="Q595" s="56"/>
      <c r="R595" s="57"/>
      <c r="S595" s="56"/>
      <c r="T595" s="57"/>
      <c r="U595" s="56"/>
      <c r="V595" s="58"/>
      <c r="W595" s="59"/>
      <c r="X595" s="57"/>
      <c r="Y595" s="56"/>
      <c r="Z595" s="56"/>
      <c r="AA595" s="56"/>
      <c r="BA595" s="60"/>
      <c r="BB595" s="56"/>
      <c r="BC595" s="57"/>
      <c r="BD595" s="56"/>
      <c r="BE595" s="57"/>
      <c r="BF595" s="56"/>
      <c r="BG595" s="57"/>
      <c r="BH595" s="56"/>
      <c r="BI595" s="57"/>
      <c r="BJ595" s="56"/>
    </row>
    <row r="596" spans="4:62" hidden="1" x14ac:dyDescent="0.5">
      <c r="D596" s="60"/>
      <c r="E596" s="56"/>
      <c r="F596" s="57"/>
      <c r="G596" s="56"/>
      <c r="H596" s="57"/>
      <c r="I596" s="56"/>
      <c r="J596" s="57"/>
      <c r="K596" s="56"/>
      <c r="L596" s="57"/>
      <c r="M596" s="56"/>
      <c r="N596" s="57"/>
      <c r="O596" s="56"/>
      <c r="P596" s="57"/>
      <c r="Q596" s="56"/>
      <c r="R596" s="57"/>
      <c r="S596" s="56"/>
      <c r="T596" s="57"/>
      <c r="U596" s="56"/>
      <c r="V596" s="58"/>
      <c r="W596" s="59"/>
      <c r="X596" s="57"/>
      <c r="Y596" s="56"/>
      <c r="Z596" s="56"/>
      <c r="AA596" s="56"/>
      <c r="BA596" s="60"/>
      <c r="BB596" s="56"/>
      <c r="BC596" s="57"/>
      <c r="BD596" s="56"/>
      <c r="BE596" s="57"/>
      <c r="BF596" s="56"/>
      <c r="BG596" s="57"/>
      <c r="BH596" s="56"/>
      <c r="BI596" s="57"/>
      <c r="BJ596" s="56"/>
    </row>
    <row r="597" spans="4:62" hidden="1" x14ac:dyDescent="0.5">
      <c r="D597" s="60"/>
      <c r="E597" s="56"/>
      <c r="F597" s="57"/>
      <c r="G597" s="56"/>
      <c r="H597" s="57"/>
      <c r="I597" s="56"/>
      <c r="J597" s="57"/>
      <c r="K597" s="56"/>
      <c r="L597" s="57"/>
      <c r="M597" s="56"/>
      <c r="N597" s="57"/>
      <c r="O597" s="56"/>
      <c r="P597" s="57"/>
      <c r="Q597" s="56"/>
      <c r="R597" s="57"/>
      <c r="S597" s="56"/>
      <c r="T597" s="57"/>
      <c r="U597" s="56"/>
      <c r="V597" s="58"/>
      <c r="W597" s="59"/>
      <c r="X597" s="57"/>
      <c r="Y597" s="56"/>
      <c r="Z597" s="56"/>
      <c r="AA597" s="56"/>
      <c r="BA597" s="60"/>
      <c r="BB597" s="56"/>
      <c r="BC597" s="57"/>
      <c r="BD597" s="56"/>
      <c r="BE597" s="57"/>
      <c r="BF597" s="56"/>
      <c r="BG597" s="57"/>
      <c r="BH597" s="56"/>
      <c r="BI597" s="57"/>
      <c r="BJ597" s="56"/>
    </row>
    <row r="598" spans="4:62" hidden="1" x14ac:dyDescent="0.5">
      <c r="D598" s="60"/>
      <c r="E598" s="56"/>
      <c r="F598" s="57"/>
      <c r="G598" s="56"/>
      <c r="H598" s="57"/>
      <c r="I598" s="56"/>
      <c r="J598" s="57"/>
      <c r="K598" s="56"/>
      <c r="L598" s="57"/>
      <c r="M598" s="56"/>
      <c r="N598" s="57"/>
      <c r="O598" s="56"/>
      <c r="P598" s="57"/>
      <c r="Q598" s="56"/>
      <c r="R598" s="57"/>
      <c r="S598" s="56"/>
      <c r="T598" s="57"/>
      <c r="U598" s="56"/>
      <c r="V598" s="58"/>
      <c r="W598" s="59"/>
      <c r="X598" s="57"/>
      <c r="Y598" s="56"/>
      <c r="Z598" s="56"/>
      <c r="AA598" s="56"/>
      <c r="BA598" s="60"/>
      <c r="BB598" s="56"/>
      <c r="BC598" s="57"/>
      <c r="BD598" s="56"/>
      <c r="BE598" s="57"/>
      <c r="BF598" s="56"/>
      <c r="BG598" s="57"/>
      <c r="BH598" s="56"/>
      <c r="BI598" s="57"/>
      <c r="BJ598" s="56"/>
    </row>
    <row r="599" spans="4:62" hidden="1" x14ac:dyDescent="0.5">
      <c r="D599" s="60"/>
      <c r="E599" s="56"/>
      <c r="F599" s="57"/>
      <c r="G599" s="56"/>
      <c r="H599" s="57"/>
      <c r="I599" s="56"/>
      <c r="J599" s="57"/>
      <c r="K599" s="56"/>
      <c r="L599" s="57"/>
      <c r="M599" s="56"/>
      <c r="N599" s="57"/>
      <c r="O599" s="56"/>
      <c r="P599" s="57"/>
      <c r="Q599" s="56"/>
      <c r="R599" s="57"/>
      <c r="S599" s="56"/>
      <c r="T599" s="57"/>
      <c r="U599" s="56"/>
      <c r="V599" s="58"/>
      <c r="W599" s="59"/>
      <c r="X599" s="57"/>
      <c r="Y599" s="56"/>
      <c r="Z599" s="56"/>
      <c r="AA599" s="56"/>
      <c r="BA599" s="60"/>
      <c r="BB599" s="56"/>
      <c r="BC599" s="57"/>
      <c r="BD599" s="56"/>
      <c r="BE599" s="57"/>
      <c r="BF599" s="56"/>
      <c r="BG599" s="57"/>
      <c r="BH599" s="56"/>
      <c r="BI599" s="57"/>
      <c r="BJ599" s="56"/>
    </row>
    <row r="600" spans="4:62" hidden="1" x14ac:dyDescent="0.5">
      <c r="D600" s="60"/>
      <c r="E600" s="56"/>
      <c r="F600" s="57"/>
      <c r="G600" s="56"/>
      <c r="H600" s="57"/>
      <c r="I600" s="56"/>
      <c r="J600" s="57"/>
      <c r="K600" s="56"/>
      <c r="L600" s="57"/>
      <c r="M600" s="56"/>
      <c r="N600" s="57"/>
      <c r="O600" s="56"/>
      <c r="P600" s="57"/>
      <c r="Q600" s="56"/>
      <c r="R600" s="57"/>
      <c r="S600" s="56"/>
      <c r="T600" s="57"/>
      <c r="U600" s="56"/>
      <c r="V600" s="58"/>
      <c r="W600" s="59"/>
      <c r="X600" s="57"/>
      <c r="Y600" s="56"/>
      <c r="Z600" s="56"/>
      <c r="AA600" s="56"/>
      <c r="BA600" s="60"/>
      <c r="BB600" s="56"/>
      <c r="BC600" s="57"/>
      <c r="BD600" s="56"/>
      <c r="BE600" s="57"/>
      <c r="BF600" s="56"/>
      <c r="BG600" s="57"/>
      <c r="BH600" s="56"/>
      <c r="BI600" s="57"/>
      <c r="BJ600" s="56"/>
    </row>
    <row r="601" spans="4:62" hidden="1" x14ac:dyDescent="0.5">
      <c r="D601" s="60"/>
      <c r="E601" s="56"/>
      <c r="F601" s="57"/>
      <c r="G601" s="56"/>
      <c r="H601" s="57"/>
      <c r="I601" s="56"/>
      <c r="J601" s="57"/>
      <c r="K601" s="56"/>
      <c r="L601" s="57"/>
      <c r="M601" s="56"/>
      <c r="N601" s="57"/>
      <c r="O601" s="56"/>
      <c r="P601" s="57"/>
      <c r="Q601" s="56"/>
      <c r="R601" s="57"/>
      <c r="S601" s="56"/>
      <c r="T601" s="57"/>
      <c r="U601" s="56"/>
      <c r="V601" s="58"/>
      <c r="W601" s="59"/>
      <c r="X601" s="57"/>
      <c r="Y601" s="56"/>
      <c r="Z601" s="56"/>
      <c r="AA601" s="56"/>
      <c r="BA601" s="60"/>
      <c r="BB601" s="56"/>
      <c r="BC601" s="57"/>
      <c r="BD601" s="56"/>
      <c r="BE601" s="57"/>
      <c r="BF601" s="56"/>
      <c r="BG601" s="57"/>
      <c r="BH601" s="56"/>
      <c r="BI601" s="57"/>
      <c r="BJ601" s="56"/>
    </row>
    <row r="602" spans="4:62" hidden="1" x14ac:dyDescent="0.5">
      <c r="D602" s="60"/>
      <c r="E602" s="56"/>
      <c r="F602" s="57"/>
      <c r="G602" s="56"/>
      <c r="H602" s="57"/>
      <c r="I602" s="56"/>
      <c r="J602" s="57"/>
      <c r="K602" s="56"/>
      <c r="L602" s="57"/>
      <c r="M602" s="56"/>
      <c r="N602" s="57"/>
      <c r="O602" s="56"/>
      <c r="P602" s="57"/>
      <c r="Q602" s="56"/>
      <c r="R602" s="57"/>
      <c r="S602" s="56"/>
      <c r="T602" s="57"/>
      <c r="U602" s="56"/>
      <c r="V602" s="58"/>
      <c r="W602" s="59"/>
      <c r="X602" s="57"/>
      <c r="Y602" s="56"/>
      <c r="Z602" s="56"/>
      <c r="AA602" s="56"/>
      <c r="BA602" s="60"/>
      <c r="BB602" s="56"/>
      <c r="BC602" s="57"/>
      <c r="BD602" s="56"/>
      <c r="BE602" s="57"/>
      <c r="BF602" s="56"/>
      <c r="BG602" s="57"/>
      <c r="BH602" s="56"/>
      <c r="BI602" s="57"/>
      <c r="BJ602" s="56"/>
    </row>
    <row r="603" spans="4:62" hidden="1" x14ac:dyDescent="0.5">
      <c r="D603" s="60"/>
      <c r="E603" s="56"/>
      <c r="F603" s="57"/>
      <c r="G603" s="56"/>
      <c r="H603" s="57"/>
      <c r="I603" s="56"/>
      <c r="J603" s="57"/>
      <c r="K603" s="56"/>
      <c r="L603" s="57"/>
      <c r="M603" s="56"/>
      <c r="N603" s="57"/>
      <c r="O603" s="56"/>
      <c r="P603" s="57"/>
      <c r="Q603" s="56"/>
      <c r="R603" s="57"/>
      <c r="S603" s="56"/>
      <c r="T603" s="57"/>
      <c r="U603" s="56"/>
      <c r="V603" s="58"/>
      <c r="W603" s="59"/>
      <c r="X603" s="57"/>
      <c r="Y603" s="56"/>
      <c r="Z603" s="56"/>
      <c r="AA603" s="56"/>
      <c r="BA603" s="60"/>
      <c r="BB603" s="56"/>
      <c r="BC603" s="57"/>
      <c r="BD603" s="56"/>
      <c r="BE603" s="57"/>
      <c r="BF603" s="56"/>
      <c r="BG603" s="57"/>
      <c r="BH603" s="56"/>
      <c r="BI603" s="57"/>
      <c r="BJ603" s="56"/>
    </row>
    <row r="604" spans="4:62" hidden="1" x14ac:dyDescent="0.5">
      <c r="D604" s="60"/>
      <c r="E604" s="56"/>
      <c r="F604" s="57"/>
      <c r="G604" s="56"/>
      <c r="H604" s="57"/>
      <c r="I604" s="56"/>
      <c r="J604" s="57"/>
      <c r="K604" s="56"/>
      <c r="L604" s="57"/>
      <c r="M604" s="56"/>
      <c r="N604" s="57"/>
      <c r="O604" s="56"/>
      <c r="P604" s="57"/>
      <c r="Q604" s="56"/>
      <c r="R604" s="57"/>
      <c r="S604" s="56"/>
      <c r="T604" s="57"/>
      <c r="U604" s="56"/>
      <c r="V604" s="58"/>
      <c r="W604" s="59"/>
      <c r="X604" s="57"/>
      <c r="Y604" s="56"/>
      <c r="Z604" s="56"/>
      <c r="AA604" s="56"/>
      <c r="BA604" s="60"/>
      <c r="BB604" s="56"/>
      <c r="BC604" s="57"/>
      <c r="BD604" s="56"/>
      <c r="BE604" s="57"/>
      <c r="BF604" s="56"/>
      <c r="BG604" s="57"/>
      <c r="BH604" s="56"/>
      <c r="BI604" s="57"/>
      <c r="BJ604" s="56"/>
    </row>
    <row r="605" spans="4:62" hidden="1" x14ac:dyDescent="0.5">
      <c r="D605" s="60"/>
      <c r="E605" s="56"/>
      <c r="F605" s="57"/>
      <c r="G605" s="56"/>
      <c r="H605" s="57"/>
      <c r="I605" s="56"/>
      <c r="J605" s="57"/>
      <c r="K605" s="56"/>
      <c r="L605" s="57"/>
      <c r="M605" s="56"/>
      <c r="N605" s="57"/>
      <c r="O605" s="56"/>
      <c r="P605" s="57"/>
      <c r="Q605" s="56"/>
      <c r="R605" s="57"/>
      <c r="S605" s="56"/>
      <c r="T605" s="57"/>
      <c r="U605" s="56"/>
      <c r="V605" s="58"/>
      <c r="W605" s="59"/>
      <c r="X605" s="57"/>
      <c r="Y605" s="56"/>
      <c r="Z605" s="56"/>
      <c r="AA605" s="56"/>
      <c r="BA605" s="60"/>
      <c r="BB605" s="56"/>
      <c r="BC605" s="57"/>
      <c r="BD605" s="56"/>
      <c r="BE605" s="57"/>
      <c r="BF605" s="56"/>
      <c r="BG605" s="57"/>
      <c r="BH605" s="56"/>
      <c r="BI605" s="57"/>
      <c r="BJ605" s="56"/>
    </row>
    <row r="606" spans="4:62" hidden="1" x14ac:dyDescent="0.5">
      <c r="D606" s="60"/>
      <c r="E606" s="56"/>
      <c r="F606" s="57"/>
      <c r="G606" s="56"/>
      <c r="H606" s="57"/>
      <c r="I606" s="56"/>
      <c r="J606" s="57"/>
      <c r="K606" s="56"/>
      <c r="L606" s="57"/>
      <c r="M606" s="56"/>
      <c r="N606" s="57"/>
      <c r="O606" s="56"/>
      <c r="P606" s="57"/>
      <c r="Q606" s="56"/>
      <c r="R606" s="57"/>
      <c r="S606" s="56"/>
      <c r="T606" s="57"/>
      <c r="U606" s="56"/>
      <c r="V606" s="58"/>
      <c r="W606" s="59"/>
      <c r="X606" s="57"/>
      <c r="Y606" s="56"/>
      <c r="Z606" s="56"/>
      <c r="AA606" s="56"/>
      <c r="BA606" s="60"/>
      <c r="BB606" s="56"/>
      <c r="BC606" s="57"/>
      <c r="BD606" s="56"/>
      <c r="BE606" s="57"/>
      <c r="BF606" s="56"/>
      <c r="BG606" s="57"/>
      <c r="BH606" s="56"/>
      <c r="BI606" s="57"/>
      <c r="BJ606" s="56"/>
    </row>
    <row r="607" spans="4:62" hidden="1" x14ac:dyDescent="0.5">
      <c r="D607" s="60"/>
      <c r="E607" s="56"/>
      <c r="F607" s="57"/>
      <c r="G607" s="56"/>
      <c r="H607" s="57"/>
      <c r="I607" s="56"/>
      <c r="J607" s="57"/>
      <c r="K607" s="56"/>
      <c r="L607" s="57"/>
      <c r="M607" s="56"/>
      <c r="N607" s="57"/>
      <c r="O607" s="56"/>
      <c r="P607" s="57"/>
      <c r="Q607" s="56"/>
      <c r="R607" s="57"/>
      <c r="S607" s="56"/>
      <c r="T607" s="57"/>
      <c r="U607" s="56"/>
      <c r="V607" s="58"/>
      <c r="W607" s="59"/>
      <c r="X607" s="57"/>
      <c r="Y607" s="56"/>
      <c r="Z607" s="56"/>
      <c r="AA607" s="56"/>
      <c r="BA607" s="60"/>
      <c r="BB607" s="56"/>
      <c r="BC607" s="57"/>
      <c r="BD607" s="56"/>
      <c r="BE607" s="57"/>
      <c r="BF607" s="56"/>
      <c r="BG607" s="57"/>
      <c r="BH607" s="56"/>
      <c r="BI607" s="57"/>
      <c r="BJ607" s="56"/>
    </row>
    <row r="608" spans="4:62" hidden="1" x14ac:dyDescent="0.5">
      <c r="D608" s="60"/>
      <c r="E608" s="56"/>
      <c r="F608" s="57"/>
      <c r="G608" s="56"/>
      <c r="H608" s="57"/>
      <c r="I608" s="56"/>
      <c r="J608" s="57"/>
      <c r="K608" s="56"/>
      <c r="L608" s="57"/>
      <c r="M608" s="56"/>
      <c r="N608" s="57"/>
      <c r="O608" s="56"/>
      <c r="P608" s="57"/>
      <c r="Q608" s="56"/>
      <c r="R608" s="57"/>
      <c r="S608" s="56"/>
      <c r="T608" s="57"/>
      <c r="U608" s="56"/>
      <c r="V608" s="58"/>
      <c r="W608" s="59"/>
      <c r="X608" s="57"/>
      <c r="Y608" s="56"/>
      <c r="Z608" s="56"/>
      <c r="AA608" s="56"/>
      <c r="BA608" s="60"/>
      <c r="BB608" s="56"/>
      <c r="BC608" s="57"/>
      <c r="BD608" s="56"/>
      <c r="BE608" s="57"/>
      <c r="BF608" s="56"/>
      <c r="BG608" s="57"/>
      <c r="BH608" s="56"/>
      <c r="BI608" s="57"/>
      <c r="BJ608" s="56"/>
    </row>
    <row r="609" spans="4:62" hidden="1" x14ac:dyDescent="0.5">
      <c r="D609" s="60"/>
      <c r="E609" s="56"/>
      <c r="F609" s="57"/>
      <c r="G609" s="56"/>
      <c r="H609" s="57"/>
      <c r="I609" s="56"/>
      <c r="J609" s="57"/>
      <c r="K609" s="56"/>
      <c r="L609" s="57"/>
      <c r="M609" s="56"/>
      <c r="N609" s="57"/>
      <c r="O609" s="56"/>
      <c r="P609" s="57"/>
      <c r="Q609" s="56"/>
      <c r="R609" s="57"/>
      <c r="S609" s="56"/>
      <c r="T609" s="57"/>
      <c r="U609" s="56"/>
      <c r="V609" s="58"/>
      <c r="W609" s="59"/>
      <c r="X609" s="57"/>
      <c r="Y609" s="56"/>
      <c r="Z609" s="56"/>
      <c r="AA609" s="56"/>
      <c r="BA609" s="60"/>
      <c r="BB609" s="56"/>
      <c r="BC609" s="57"/>
      <c r="BD609" s="56"/>
      <c r="BE609" s="57"/>
      <c r="BF609" s="56"/>
      <c r="BG609" s="57"/>
      <c r="BH609" s="56"/>
      <c r="BI609" s="57"/>
      <c r="BJ609" s="56"/>
    </row>
    <row r="610" spans="4:62" hidden="1" x14ac:dyDescent="0.5">
      <c r="D610" s="60"/>
      <c r="E610" s="56"/>
      <c r="F610" s="57"/>
      <c r="G610" s="56"/>
      <c r="H610" s="57"/>
      <c r="I610" s="56"/>
      <c r="J610" s="57"/>
      <c r="K610" s="56"/>
      <c r="L610" s="57"/>
      <c r="M610" s="56"/>
      <c r="N610" s="57"/>
      <c r="O610" s="56"/>
      <c r="P610" s="57"/>
      <c r="Q610" s="56"/>
      <c r="R610" s="57"/>
      <c r="S610" s="56"/>
      <c r="T610" s="57"/>
      <c r="U610" s="56"/>
      <c r="V610" s="58"/>
      <c r="W610" s="59"/>
      <c r="X610" s="57"/>
      <c r="Y610" s="56"/>
      <c r="Z610" s="56"/>
      <c r="AA610" s="56"/>
      <c r="BA610" s="60"/>
      <c r="BB610" s="56"/>
      <c r="BC610" s="57"/>
      <c r="BD610" s="56"/>
      <c r="BE610" s="57"/>
      <c r="BF610" s="56"/>
      <c r="BG610" s="57"/>
      <c r="BH610" s="56"/>
      <c r="BI610" s="57"/>
      <c r="BJ610" s="56"/>
    </row>
    <row r="611" spans="4:62" hidden="1" x14ac:dyDescent="0.5">
      <c r="D611" s="60"/>
      <c r="E611" s="56"/>
      <c r="F611" s="57"/>
      <c r="G611" s="56"/>
      <c r="H611" s="57"/>
      <c r="I611" s="56"/>
      <c r="J611" s="57"/>
      <c r="K611" s="56"/>
      <c r="L611" s="57"/>
      <c r="M611" s="56"/>
      <c r="N611" s="57"/>
      <c r="O611" s="56"/>
      <c r="P611" s="57"/>
      <c r="Q611" s="56"/>
      <c r="R611" s="57"/>
      <c r="S611" s="56"/>
      <c r="T611" s="57"/>
      <c r="U611" s="56"/>
      <c r="V611" s="58"/>
      <c r="W611" s="59"/>
      <c r="X611" s="57"/>
      <c r="Y611" s="56"/>
      <c r="Z611" s="56"/>
      <c r="AA611" s="56"/>
      <c r="BA611" s="60"/>
      <c r="BB611" s="56"/>
      <c r="BC611" s="57"/>
      <c r="BD611" s="56"/>
      <c r="BE611" s="57"/>
      <c r="BF611" s="56"/>
      <c r="BG611" s="57"/>
      <c r="BH611" s="56"/>
      <c r="BI611" s="57"/>
      <c r="BJ611" s="56"/>
    </row>
    <row r="612" spans="4:62" hidden="1" x14ac:dyDescent="0.5">
      <c r="D612" s="60"/>
      <c r="E612" s="56"/>
      <c r="F612" s="57"/>
      <c r="G612" s="56"/>
      <c r="H612" s="57"/>
      <c r="I612" s="56"/>
      <c r="J612" s="57"/>
      <c r="K612" s="56"/>
      <c r="L612" s="57"/>
      <c r="M612" s="56"/>
      <c r="N612" s="57"/>
      <c r="O612" s="56"/>
      <c r="P612" s="57"/>
      <c r="Q612" s="56"/>
      <c r="R612" s="57"/>
      <c r="S612" s="56"/>
      <c r="T612" s="57"/>
      <c r="U612" s="56"/>
      <c r="V612" s="58"/>
      <c r="W612" s="59"/>
      <c r="X612" s="57"/>
      <c r="Y612" s="56"/>
      <c r="Z612" s="56"/>
      <c r="AA612" s="56"/>
      <c r="BA612" s="60"/>
      <c r="BB612" s="56"/>
      <c r="BC612" s="57"/>
      <c r="BD612" s="56"/>
      <c r="BE612" s="57"/>
      <c r="BF612" s="56"/>
      <c r="BG612" s="57"/>
      <c r="BH612" s="56"/>
      <c r="BI612" s="57"/>
      <c r="BJ612" s="56"/>
    </row>
    <row r="613" spans="4:62" hidden="1" x14ac:dyDescent="0.5">
      <c r="D613" s="60"/>
      <c r="E613" s="56"/>
      <c r="F613" s="57"/>
      <c r="G613" s="56"/>
      <c r="H613" s="57"/>
      <c r="I613" s="56"/>
      <c r="J613" s="57"/>
      <c r="K613" s="56"/>
      <c r="L613" s="57"/>
      <c r="M613" s="56"/>
      <c r="N613" s="57"/>
      <c r="O613" s="56"/>
      <c r="P613" s="57"/>
      <c r="Q613" s="56"/>
      <c r="R613" s="57"/>
      <c r="S613" s="56"/>
      <c r="T613" s="57"/>
      <c r="U613" s="56"/>
      <c r="V613" s="58"/>
      <c r="W613" s="59"/>
      <c r="X613" s="57"/>
      <c r="Y613" s="56"/>
      <c r="Z613" s="56"/>
      <c r="AA613" s="56"/>
      <c r="BA613" s="60"/>
      <c r="BB613" s="56"/>
      <c r="BC613" s="57"/>
      <c r="BD613" s="56"/>
      <c r="BE613" s="57"/>
      <c r="BF613" s="56"/>
      <c r="BG613" s="57"/>
      <c r="BH613" s="56"/>
      <c r="BI613" s="57"/>
      <c r="BJ613" s="56"/>
    </row>
    <row r="614" spans="4:62" hidden="1" x14ac:dyDescent="0.5">
      <c r="D614" s="60"/>
      <c r="E614" s="56"/>
      <c r="F614" s="57"/>
      <c r="G614" s="56"/>
      <c r="H614" s="57"/>
      <c r="I614" s="56"/>
      <c r="J614" s="57"/>
      <c r="K614" s="56"/>
      <c r="L614" s="57"/>
      <c r="M614" s="56"/>
      <c r="N614" s="57"/>
      <c r="O614" s="56"/>
      <c r="P614" s="57"/>
      <c r="Q614" s="56"/>
      <c r="R614" s="57"/>
      <c r="S614" s="56"/>
      <c r="T614" s="57"/>
      <c r="U614" s="56"/>
      <c r="V614" s="58"/>
      <c r="W614" s="59"/>
      <c r="X614" s="57"/>
      <c r="Y614" s="56"/>
      <c r="Z614" s="56"/>
      <c r="AA614" s="56"/>
      <c r="BA614" s="60"/>
      <c r="BB614" s="56"/>
      <c r="BC614" s="57"/>
      <c r="BD614" s="56"/>
      <c r="BE614" s="57"/>
      <c r="BF614" s="56"/>
      <c r="BG614" s="57"/>
      <c r="BH614" s="56"/>
      <c r="BI614" s="57"/>
      <c r="BJ614" s="56"/>
    </row>
    <row r="615" spans="4:62" hidden="1" x14ac:dyDescent="0.5">
      <c r="D615" s="60"/>
      <c r="E615" s="56"/>
      <c r="F615" s="57"/>
      <c r="G615" s="56"/>
      <c r="H615" s="57"/>
      <c r="I615" s="56"/>
      <c r="J615" s="57"/>
      <c r="K615" s="56"/>
      <c r="L615" s="57"/>
      <c r="M615" s="56"/>
      <c r="N615" s="57"/>
      <c r="O615" s="56"/>
      <c r="P615" s="57"/>
      <c r="Q615" s="56"/>
      <c r="R615" s="57"/>
      <c r="S615" s="56"/>
      <c r="T615" s="57"/>
      <c r="U615" s="56"/>
      <c r="V615" s="58"/>
      <c r="W615" s="59"/>
      <c r="X615" s="57"/>
      <c r="Y615" s="56"/>
      <c r="Z615" s="56"/>
      <c r="AA615" s="56"/>
      <c r="BA615" s="60"/>
      <c r="BB615" s="56"/>
      <c r="BC615" s="57"/>
      <c r="BD615" s="56"/>
      <c r="BE615" s="57"/>
      <c r="BF615" s="56"/>
      <c r="BG615" s="57"/>
      <c r="BH615" s="56"/>
      <c r="BI615" s="57"/>
      <c r="BJ615" s="56"/>
    </row>
    <row r="616" spans="4:62" hidden="1" x14ac:dyDescent="0.5">
      <c r="D616" s="60"/>
      <c r="E616" s="56"/>
      <c r="F616" s="57"/>
      <c r="G616" s="56"/>
      <c r="H616" s="57"/>
      <c r="I616" s="56"/>
      <c r="J616" s="57"/>
      <c r="K616" s="56"/>
      <c r="L616" s="57"/>
      <c r="M616" s="56"/>
      <c r="N616" s="57"/>
      <c r="O616" s="56"/>
      <c r="P616" s="57"/>
      <c r="Q616" s="56"/>
      <c r="R616" s="57"/>
      <c r="S616" s="56"/>
      <c r="T616" s="57"/>
      <c r="U616" s="56"/>
      <c r="V616" s="58"/>
      <c r="W616" s="59"/>
      <c r="X616" s="57"/>
      <c r="Y616" s="56"/>
      <c r="Z616" s="56"/>
      <c r="AA616" s="56"/>
      <c r="BA616" s="60"/>
      <c r="BB616" s="56"/>
      <c r="BC616" s="57"/>
      <c r="BD616" s="56"/>
      <c r="BE616" s="57"/>
      <c r="BF616" s="56"/>
      <c r="BG616" s="57"/>
      <c r="BH616" s="56"/>
      <c r="BI616" s="57"/>
      <c r="BJ616" s="56"/>
    </row>
    <row r="617" spans="4:62" hidden="1" x14ac:dyDescent="0.5">
      <c r="D617" s="60"/>
      <c r="E617" s="56"/>
      <c r="F617" s="57"/>
      <c r="G617" s="56"/>
      <c r="H617" s="57"/>
      <c r="I617" s="56"/>
      <c r="J617" s="57"/>
      <c r="K617" s="56"/>
      <c r="L617" s="57"/>
      <c r="M617" s="56"/>
      <c r="N617" s="57"/>
      <c r="O617" s="56"/>
      <c r="P617" s="57"/>
      <c r="Q617" s="56"/>
      <c r="R617" s="57"/>
      <c r="S617" s="56"/>
      <c r="T617" s="57"/>
      <c r="U617" s="56"/>
      <c r="V617" s="58"/>
      <c r="W617" s="59"/>
      <c r="X617" s="57"/>
      <c r="Y617" s="56"/>
      <c r="Z617" s="56"/>
      <c r="AA617" s="56"/>
      <c r="BA617" s="60"/>
      <c r="BB617" s="56"/>
      <c r="BC617" s="57"/>
      <c r="BD617" s="56"/>
      <c r="BE617" s="57"/>
      <c r="BF617" s="56"/>
      <c r="BG617" s="57"/>
      <c r="BH617" s="56"/>
      <c r="BI617" s="57"/>
      <c r="BJ617" s="56"/>
    </row>
    <row r="618" spans="4:62" hidden="1" x14ac:dyDescent="0.5">
      <c r="D618" s="60"/>
      <c r="E618" s="56"/>
      <c r="F618" s="57"/>
      <c r="G618" s="56"/>
      <c r="H618" s="57"/>
      <c r="I618" s="56"/>
      <c r="J618" s="57"/>
      <c r="K618" s="56"/>
      <c r="L618" s="57"/>
      <c r="M618" s="56"/>
      <c r="N618" s="57"/>
      <c r="O618" s="56"/>
      <c r="P618" s="57"/>
      <c r="Q618" s="56"/>
      <c r="R618" s="57"/>
      <c r="S618" s="56"/>
      <c r="T618" s="57"/>
      <c r="U618" s="56"/>
      <c r="V618" s="58"/>
      <c r="W618" s="59"/>
      <c r="X618" s="57"/>
      <c r="Y618" s="56"/>
      <c r="Z618" s="56"/>
      <c r="AA618" s="56"/>
      <c r="BA618" s="60"/>
      <c r="BB618" s="56"/>
      <c r="BC618" s="57"/>
      <c r="BD618" s="56"/>
      <c r="BE618" s="57"/>
      <c r="BF618" s="56"/>
      <c r="BG618" s="57"/>
      <c r="BH618" s="56"/>
      <c r="BI618" s="57"/>
      <c r="BJ618" s="56"/>
    </row>
    <row r="619" spans="4:62" hidden="1" x14ac:dyDescent="0.5">
      <c r="D619" s="60"/>
      <c r="E619" s="56"/>
      <c r="F619" s="57"/>
      <c r="G619" s="56"/>
      <c r="H619" s="57"/>
      <c r="I619" s="56"/>
      <c r="J619" s="57"/>
      <c r="K619" s="56"/>
      <c r="L619" s="57"/>
      <c r="M619" s="56"/>
      <c r="N619" s="57"/>
      <c r="O619" s="56"/>
      <c r="P619" s="57"/>
      <c r="Q619" s="56"/>
      <c r="R619" s="57"/>
      <c r="S619" s="56"/>
      <c r="T619" s="57"/>
      <c r="U619" s="56"/>
      <c r="V619" s="58"/>
      <c r="W619" s="59"/>
      <c r="X619" s="57"/>
      <c r="Y619" s="56"/>
      <c r="Z619" s="56"/>
      <c r="AA619" s="56"/>
      <c r="BA619" s="60"/>
      <c r="BB619" s="56"/>
      <c r="BC619" s="57"/>
      <c r="BD619" s="56"/>
      <c r="BE619" s="57"/>
      <c r="BF619" s="56"/>
      <c r="BG619" s="57"/>
      <c r="BH619" s="56"/>
      <c r="BI619" s="57"/>
      <c r="BJ619" s="56"/>
    </row>
    <row r="620" spans="4:62" hidden="1" x14ac:dyDescent="0.5">
      <c r="D620" s="60"/>
      <c r="E620" s="56"/>
      <c r="F620" s="57"/>
      <c r="G620" s="56"/>
      <c r="H620" s="57"/>
      <c r="I620" s="56"/>
      <c r="J620" s="57"/>
      <c r="K620" s="56"/>
      <c r="L620" s="57"/>
      <c r="M620" s="56"/>
      <c r="N620" s="57"/>
      <c r="O620" s="56"/>
      <c r="P620" s="57"/>
      <c r="Q620" s="56"/>
      <c r="R620" s="57"/>
      <c r="S620" s="56"/>
      <c r="T620" s="57"/>
      <c r="U620" s="56"/>
      <c r="V620" s="58"/>
      <c r="W620" s="59"/>
      <c r="X620" s="57"/>
      <c r="Y620" s="56"/>
      <c r="Z620" s="56"/>
      <c r="AA620" s="56"/>
      <c r="BA620" s="60"/>
      <c r="BB620" s="56"/>
      <c r="BC620" s="57"/>
      <c r="BD620" s="56"/>
      <c r="BE620" s="57"/>
      <c r="BF620" s="56"/>
      <c r="BG620" s="57"/>
      <c r="BH620" s="56"/>
      <c r="BI620" s="57"/>
      <c r="BJ620" s="56"/>
    </row>
    <row r="621" spans="4:62" hidden="1" x14ac:dyDescent="0.5">
      <c r="D621" s="60"/>
      <c r="E621" s="56"/>
      <c r="F621" s="57"/>
      <c r="G621" s="56"/>
      <c r="H621" s="57"/>
      <c r="I621" s="56"/>
      <c r="J621" s="57"/>
      <c r="K621" s="56"/>
      <c r="L621" s="57"/>
      <c r="M621" s="56"/>
      <c r="N621" s="57"/>
      <c r="O621" s="56"/>
      <c r="P621" s="57"/>
      <c r="Q621" s="56"/>
      <c r="R621" s="57"/>
      <c r="S621" s="56"/>
      <c r="T621" s="57"/>
      <c r="U621" s="56"/>
      <c r="V621" s="58"/>
      <c r="W621" s="59"/>
      <c r="X621" s="57"/>
      <c r="Y621" s="56"/>
      <c r="Z621" s="56"/>
      <c r="AA621" s="56"/>
      <c r="BA621" s="60"/>
      <c r="BB621" s="56"/>
      <c r="BC621" s="57"/>
      <c r="BD621" s="56"/>
      <c r="BE621" s="57"/>
      <c r="BF621" s="56"/>
      <c r="BG621" s="57"/>
      <c r="BH621" s="56"/>
      <c r="BI621" s="57"/>
      <c r="BJ621" s="56"/>
    </row>
    <row r="622" spans="4:62" hidden="1" x14ac:dyDescent="0.5">
      <c r="D622" s="60"/>
      <c r="E622" s="56"/>
      <c r="F622" s="57"/>
      <c r="G622" s="56"/>
      <c r="H622" s="57"/>
      <c r="I622" s="56"/>
      <c r="J622" s="57"/>
      <c r="K622" s="56"/>
      <c r="L622" s="57"/>
      <c r="M622" s="56"/>
      <c r="N622" s="57"/>
      <c r="O622" s="56"/>
      <c r="P622" s="57"/>
      <c r="Q622" s="56"/>
      <c r="R622" s="57"/>
      <c r="S622" s="56"/>
      <c r="T622" s="57"/>
      <c r="U622" s="56"/>
      <c r="V622" s="58"/>
      <c r="W622" s="59"/>
      <c r="X622" s="57"/>
      <c r="Y622" s="56"/>
      <c r="Z622" s="56"/>
      <c r="AA622" s="56"/>
      <c r="BA622" s="60"/>
      <c r="BB622" s="56"/>
      <c r="BC622" s="57"/>
      <c r="BD622" s="56"/>
      <c r="BE622" s="57"/>
      <c r="BF622" s="56"/>
      <c r="BG622" s="57"/>
      <c r="BH622" s="56"/>
      <c r="BI622" s="57"/>
      <c r="BJ622" s="56"/>
    </row>
    <row r="623" spans="4:62" hidden="1" x14ac:dyDescent="0.5">
      <c r="D623" s="60"/>
      <c r="E623" s="56"/>
      <c r="F623" s="57"/>
      <c r="G623" s="56"/>
      <c r="H623" s="57"/>
      <c r="I623" s="56"/>
      <c r="J623" s="57"/>
      <c r="K623" s="56"/>
      <c r="L623" s="57"/>
      <c r="M623" s="56"/>
      <c r="N623" s="57"/>
      <c r="O623" s="56"/>
      <c r="P623" s="57"/>
      <c r="Q623" s="56"/>
      <c r="R623" s="57"/>
      <c r="S623" s="56"/>
      <c r="T623" s="57"/>
      <c r="U623" s="56"/>
      <c r="V623" s="58"/>
      <c r="W623" s="59"/>
      <c r="X623" s="57"/>
      <c r="Y623" s="56"/>
      <c r="Z623" s="56"/>
      <c r="AA623" s="56"/>
      <c r="BA623" s="60"/>
      <c r="BB623" s="56"/>
      <c r="BC623" s="57"/>
      <c r="BD623" s="56"/>
      <c r="BE623" s="57"/>
      <c r="BF623" s="56"/>
      <c r="BG623" s="57"/>
      <c r="BH623" s="56"/>
      <c r="BI623" s="57"/>
      <c r="BJ623" s="56"/>
    </row>
    <row r="624" spans="4:62" hidden="1" x14ac:dyDescent="0.5">
      <c r="D624" s="60"/>
      <c r="E624" s="56"/>
      <c r="F624" s="57"/>
      <c r="G624" s="56"/>
      <c r="H624" s="57"/>
      <c r="I624" s="56"/>
      <c r="J624" s="57"/>
      <c r="K624" s="56"/>
      <c r="L624" s="57"/>
      <c r="M624" s="56"/>
      <c r="N624" s="57"/>
      <c r="O624" s="56"/>
      <c r="P624" s="57"/>
      <c r="Q624" s="56"/>
      <c r="R624" s="57"/>
      <c r="S624" s="56"/>
      <c r="T624" s="57"/>
      <c r="U624" s="56"/>
      <c r="V624" s="58"/>
      <c r="W624" s="59"/>
      <c r="X624" s="57"/>
      <c r="Y624" s="56"/>
      <c r="Z624" s="56"/>
      <c r="AA624" s="56"/>
      <c r="BA624" s="60"/>
      <c r="BB624" s="56"/>
      <c r="BC624" s="57"/>
      <c r="BD624" s="56"/>
      <c r="BE624" s="57"/>
      <c r="BF624" s="56"/>
      <c r="BG624" s="57"/>
      <c r="BH624" s="56"/>
      <c r="BI624" s="57"/>
      <c r="BJ624" s="56"/>
    </row>
    <row r="625" spans="4:62" hidden="1" x14ac:dyDescent="0.5">
      <c r="D625" s="60"/>
      <c r="E625" s="56"/>
      <c r="F625" s="57"/>
      <c r="G625" s="56"/>
      <c r="H625" s="57"/>
      <c r="I625" s="56"/>
      <c r="J625" s="57"/>
      <c r="K625" s="56"/>
      <c r="L625" s="57"/>
      <c r="M625" s="56"/>
      <c r="N625" s="57"/>
      <c r="O625" s="56"/>
      <c r="P625" s="57"/>
      <c r="Q625" s="56"/>
      <c r="R625" s="57"/>
      <c r="S625" s="56"/>
      <c r="T625" s="57"/>
      <c r="U625" s="56"/>
      <c r="V625" s="58"/>
      <c r="W625" s="59"/>
      <c r="X625" s="57"/>
      <c r="Y625" s="56"/>
      <c r="Z625" s="56"/>
      <c r="AA625" s="56"/>
      <c r="BA625" s="60"/>
      <c r="BB625" s="56"/>
      <c r="BC625" s="57"/>
      <c r="BD625" s="56"/>
      <c r="BE625" s="57"/>
      <c r="BF625" s="56"/>
      <c r="BG625" s="57"/>
      <c r="BH625" s="56"/>
      <c r="BI625" s="57"/>
      <c r="BJ625" s="56"/>
    </row>
    <row r="626" spans="4:62" hidden="1" x14ac:dyDescent="0.5">
      <c r="D626" s="60"/>
      <c r="E626" s="56"/>
      <c r="F626" s="57"/>
      <c r="G626" s="56"/>
      <c r="H626" s="57"/>
      <c r="I626" s="56"/>
      <c r="J626" s="57"/>
      <c r="K626" s="56"/>
      <c r="L626" s="57"/>
      <c r="M626" s="56"/>
      <c r="N626" s="57"/>
      <c r="O626" s="56"/>
      <c r="P626" s="57"/>
      <c r="Q626" s="56"/>
      <c r="R626" s="57"/>
      <c r="S626" s="56"/>
      <c r="T626" s="57"/>
      <c r="U626" s="56"/>
      <c r="V626" s="58"/>
      <c r="W626" s="59"/>
      <c r="X626" s="57"/>
      <c r="Y626" s="56"/>
      <c r="Z626" s="56"/>
      <c r="AA626" s="56"/>
      <c r="BA626" s="60"/>
      <c r="BB626" s="56"/>
      <c r="BC626" s="57"/>
      <c r="BD626" s="56"/>
      <c r="BE626" s="57"/>
      <c r="BF626" s="56"/>
      <c r="BG626" s="57"/>
      <c r="BH626" s="56"/>
      <c r="BI626" s="57"/>
      <c r="BJ626" s="56"/>
    </row>
    <row r="627" spans="4:62" hidden="1" x14ac:dyDescent="0.5">
      <c r="D627" s="60"/>
      <c r="E627" s="56"/>
      <c r="F627" s="57"/>
      <c r="G627" s="56"/>
      <c r="H627" s="57"/>
      <c r="I627" s="56"/>
      <c r="J627" s="57"/>
      <c r="K627" s="56"/>
      <c r="L627" s="57"/>
      <c r="M627" s="56"/>
      <c r="N627" s="57"/>
      <c r="O627" s="56"/>
      <c r="P627" s="57"/>
      <c r="Q627" s="56"/>
      <c r="R627" s="57"/>
      <c r="S627" s="56"/>
      <c r="T627" s="57"/>
      <c r="U627" s="56"/>
      <c r="V627" s="58"/>
      <c r="W627" s="59"/>
      <c r="X627" s="57"/>
      <c r="Y627" s="56"/>
      <c r="Z627" s="56"/>
      <c r="AA627" s="56"/>
      <c r="BA627" s="60"/>
      <c r="BB627" s="56"/>
      <c r="BC627" s="57"/>
      <c r="BD627" s="56"/>
      <c r="BE627" s="57"/>
      <c r="BF627" s="56"/>
      <c r="BG627" s="57"/>
      <c r="BH627" s="56"/>
      <c r="BI627" s="57"/>
      <c r="BJ627" s="56"/>
    </row>
    <row r="628" spans="4:62" hidden="1" x14ac:dyDescent="0.5">
      <c r="D628" s="60"/>
      <c r="E628" s="56"/>
      <c r="F628" s="57"/>
      <c r="G628" s="56"/>
      <c r="H628" s="57"/>
      <c r="I628" s="56"/>
      <c r="J628" s="57"/>
      <c r="K628" s="56"/>
      <c r="L628" s="57"/>
      <c r="M628" s="56"/>
      <c r="N628" s="57"/>
      <c r="O628" s="56"/>
      <c r="P628" s="57"/>
      <c r="Q628" s="56"/>
      <c r="R628" s="57"/>
      <c r="S628" s="56"/>
      <c r="T628" s="57"/>
      <c r="U628" s="56"/>
      <c r="V628" s="58"/>
      <c r="W628" s="59"/>
      <c r="X628" s="57"/>
      <c r="Y628" s="56"/>
      <c r="Z628" s="56"/>
      <c r="AA628" s="56"/>
      <c r="BA628" s="60"/>
      <c r="BB628" s="56"/>
      <c r="BC628" s="57"/>
      <c r="BD628" s="56"/>
      <c r="BE628" s="57"/>
      <c r="BF628" s="56"/>
      <c r="BG628" s="57"/>
      <c r="BH628" s="56"/>
      <c r="BI628" s="57"/>
      <c r="BJ628" s="56"/>
    </row>
    <row r="629" spans="4:62" hidden="1" x14ac:dyDescent="0.5">
      <c r="D629" s="60"/>
      <c r="E629" s="56"/>
      <c r="F629" s="57"/>
      <c r="G629" s="56"/>
      <c r="H629" s="57"/>
      <c r="I629" s="56"/>
      <c r="J629" s="57"/>
      <c r="K629" s="56"/>
      <c r="L629" s="57"/>
      <c r="M629" s="56"/>
      <c r="N629" s="57"/>
      <c r="O629" s="56"/>
      <c r="P629" s="57"/>
      <c r="Q629" s="56"/>
      <c r="R629" s="57"/>
      <c r="S629" s="56"/>
      <c r="T629" s="57"/>
      <c r="U629" s="56"/>
      <c r="V629" s="58"/>
      <c r="W629" s="59"/>
      <c r="X629" s="57"/>
      <c r="Y629" s="56"/>
      <c r="Z629" s="56"/>
      <c r="AA629" s="56"/>
      <c r="BA629" s="60"/>
      <c r="BB629" s="56"/>
      <c r="BC629" s="57"/>
      <c r="BD629" s="56"/>
      <c r="BE629" s="57"/>
      <c r="BF629" s="56"/>
      <c r="BG629" s="57"/>
      <c r="BH629" s="56"/>
      <c r="BI629" s="57"/>
      <c r="BJ629" s="56"/>
    </row>
    <row r="630" spans="4:62" hidden="1" x14ac:dyDescent="0.5">
      <c r="D630" s="60"/>
      <c r="E630" s="56"/>
      <c r="F630" s="57"/>
      <c r="G630" s="56"/>
      <c r="H630" s="57"/>
      <c r="I630" s="56"/>
      <c r="J630" s="57"/>
      <c r="K630" s="56"/>
      <c r="L630" s="57"/>
      <c r="M630" s="56"/>
      <c r="N630" s="57"/>
      <c r="O630" s="56"/>
      <c r="P630" s="57"/>
      <c r="Q630" s="56"/>
      <c r="R630" s="57"/>
      <c r="S630" s="56"/>
      <c r="T630" s="57"/>
      <c r="U630" s="56"/>
      <c r="V630" s="58"/>
      <c r="W630" s="59"/>
      <c r="X630" s="57"/>
      <c r="Y630" s="56"/>
      <c r="Z630" s="56"/>
      <c r="AA630" s="56"/>
      <c r="BA630" s="60"/>
      <c r="BB630" s="56"/>
      <c r="BC630" s="57"/>
      <c r="BD630" s="56"/>
      <c r="BE630" s="57"/>
      <c r="BF630" s="56"/>
      <c r="BG630" s="57"/>
      <c r="BH630" s="56"/>
      <c r="BI630" s="57"/>
      <c r="BJ630" s="56"/>
    </row>
    <row r="631" spans="4:62" hidden="1" x14ac:dyDescent="0.5">
      <c r="D631" s="60"/>
      <c r="E631" s="56"/>
      <c r="F631" s="57"/>
      <c r="G631" s="56"/>
      <c r="H631" s="57"/>
      <c r="I631" s="56"/>
      <c r="J631" s="57"/>
      <c r="K631" s="56"/>
      <c r="L631" s="57"/>
      <c r="M631" s="56"/>
      <c r="N631" s="57"/>
      <c r="O631" s="56"/>
      <c r="P631" s="57"/>
      <c r="Q631" s="56"/>
      <c r="R631" s="57"/>
      <c r="S631" s="56"/>
      <c r="T631" s="57"/>
      <c r="U631" s="56"/>
      <c r="V631" s="58"/>
      <c r="W631" s="59"/>
      <c r="X631" s="57"/>
      <c r="Y631" s="56"/>
      <c r="Z631" s="56"/>
      <c r="AA631" s="56"/>
      <c r="BA631" s="60"/>
      <c r="BB631" s="56"/>
      <c r="BC631" s="57"/>
      <c r="BD631" s="56"/>
      <c r="BE631" s="57"/>
      <c r="BF631" s="56"/>
      <c r="BG631" s="57"/>
      <c r="BH631" s="56"/>
      <c r="BI631" s="57"/>
      <c r="BJ631" s="56"/>
    </row>
    <row r="632" spans="4:62" hidden="1" x14ac:dyDescent="0.5">
      <c r="D632" s="60"/>
      <c r="E632" s="56"/>
      <c r="F632" s="57"/>
      <c r="G632" s="56"/>
      <c r="H632" s="57"/>
      <c r="I632" s="56"/>
      <c r="J632" s="57"/>
      <c r="K632" s="56"/>
      <c r="L632" s="57"/>
      <c r="M632" s="56"/>
      <c r="N632" s="57"/>
      <c r="O632" s="56"/>
      <c r="P632" s="57"/>
      <c r="Q632" s="56"/>
      <c r="R632" s="57"/>
      <c r="S632" s="56"/>
      <c r="T632" s="57"/>
      <c r="U632" s="56"/>
      <c r="V632" s="58"/>
      <c r="W632" s="59"/>
      <c r="X632" s="57"/>
      <c r="Y632" s="56"/>
      <c r="Z632" s="56"/>
      <c r="AA632" s="56"/>
      <c r="BA632" s="60"/>
      <c r="BB632" s="56"/>
      <c r="BC632" s="57"/>
      <c r="BD632" s="56"/>
      <c r="BE632" s="57"/>
      <c r="BF632" s="56"/>
      <c r="BG632" s="57"/>
      <c r="BH632" s="56"/>
      <c r="BI632" s="57"/>
      <c r="BJ632" s="56"/>
    </row>
    <row r="633" spans="4:62" hidden="1" x14ac:dyDescent="0.5">
      <c r="D633" s="60"/>
      <c r="E633" s="56"/>
      <c r="F633" s="57"/>
      <c r="G633" s="56"/>
      <c r="H633" s="57"/>
      <c r="I633" s="56"/>
      <c r="J633" s="57"/>
      <c r="K633" s="56"/>
      <c r="L633" s="57"/>
      <c r="M633" s="56"/>
      <c r="N633" s="57"/>
      <c r="O633" s="56"/>
      <c r="P633" s="57"/>
      <c r="Q633" s="56"/>
      <c r="R633" s="57"/>
      <c r="S633" s="56"/>
      <c r="T633" s="57"/>
      <c r="U633" s="56"/>
      <c r="V633" s="58"/>
      <c r="W633" s="59"/>
      <c r="X633" s="57"/>
      <c r="Y633" s="56"/>
      <c r="Z633" s="56"/>
      <c r="AA633" s="56"/>
      <c r="BA633" s="60"/>
      <c r="BB633" s="56"/>
      <c r="BC633" s="57"/>
      <c r="BD633" s="56"/>
      <c r="BE633" s="57"/>
      <c r="BF633" s="56"/>
      <c r="BG633" s="57"/>
      <c r="BH633" s="56"/>
      <c r="BI633" s="57"/>
      <c r="BJ633" s="56"/>
    </row>
    <row r="634" spans="4:62" hidden="1" x14ac:dyDescent="0.5">
      <c r="D634" s="60"/>
      <c r="E634" s="56"/>
      <c r="F634" s="57"/>
      <c r="G634" s="56"/>
      <c r="H634" s="57"/>
      <c r="I634" s="56"/>
      <c r="J634" s="57"/>
      <c r="K634" s="56"/>
      <c r="L634" s="57"/>
      <c r="M634" s="56"/>
      <c r="N634" s="57"/>
      <c r="O634" s="56"/>
      <c r="P634" s="57"/>
      <c r="Q634" s="56"/>
      <c r="R634" s="57"/>
      <c r="S634" s="56"/>
      <c r="T634" s="57"/>
      <c r="U634" s="56"/>
      <c r="V634" s="58"/>
      <c r="W634" s="59"/>
      <c r="X634" s="57"/>
      <c r="Y634" s="56"/>
      <c r="Z634" s="56"/>
      <c r="AA634" s="56"/>
      <c r="BA634" s="60"/>
      <c r="BB634" s="56"/>
      <c r="BC634" s="57"/>
      <c r="BD634" s="56"/>
      <c r="BE634" s="57"/>
      <c r="BF634" s="56"/>
      <c r="BG634" s="57"/>
      <c r="BH634" s="56"/>
      <c r="BI634" s="57"/>
      <c r="BJ634" s="56"/>
    </row>
    <row r="635" spans="4:62" hidden="1" x14ac:dyDescent="0.5">
      <c r="D635" s="60"/>
      <c r="E635" s="56"/>
      <c r="F635" s="57"/>
      <c r="G635" s="56"/>
      <c r="H635" s="57"/>
      <c r="I635" s="56"/>
      <c r="J635" s="57"/>
      <c r="K635" s="56"/>
      <c r="L635" s="57"/>
      <c r="M635" s="56"/>
      <c r="N635" s="57"/>
      <c r="O635" s="56"/>
      <c r="P635" s="57"/>
      <c r="Q635" s="56"/>
      <c r="R635" s="57"/>
      <c r="S635" s="56"/>
      <c r="T635" s="57"/>
      <c r="U635" s="56"/>
      <c r="V635" s="58"/>
      <c r="W635" s="59"/>
      <c r="X635" s="57"/>
      <c r="Y635" s="56"/>
      <c r="Z635" s="56"/>
      <c r="AA635" s="56"/>
      <c r="BA635" s="60"/>
      <c r="BB635" s="56"/>
      <c r="BC635" s="57"/>
      <c r="BD635" s="56"/>
      <c r="BE635" s="57"/>
      <c r="BF635" s="56"/>
      <c r="BG635" s="57"/>
      <c r="BH635" s="56"/>
      <c r="BI635" s="57"/>
      <c r="BJ635" s="56"/>
    </row>
    <row r="636" spans="4:62" hidden="1" x14ac:dyDescent="0.5">
      <c r="D636" s="60"/>
      <c r="E636" s="56"/>
      <c r="F636" s="57"/>
      <c r="G636" s="56"/>
      <c r="H636" s="57"/>
      <c r="I636" s="56"/>
      <c r="J636" s="57"/>
      <c r="K636" s="56"/>
      <c r="L636" s="57"/>
      <c r="M636" s="56"/>
      <c r="N636" s="57"/>
      <c r="O636" s="56"/>
      <c r="P636" s="57"/>
      <c r="Q636" s="56"/>
      <c r="R636" s="57"/>
      <c r="S636" s="56"/>
      <c r="T636" s="57"/>
      <c r="U636" s="56"/>
      <c r="V636" s="58"/>
      <c r="W636" s="59"/>
      <c r="X636" s="57"/>
      <c r="Y636" s="56"/>
      <c r="Z636" s="56"/>
      <c r="AA636" s="56"/>
      <c r="BA636" s="60"/>
      <c r="BB636" s="56"/>
      <c r="BC636" s="57"/>
      <c r="BD636" s="56"/>
      <c r="BE636" s="57"/>
      <c r="BF636" s="56"/>
      <c r="BG636" s="57"/>
      <c r="BH636" s="56"/>
      <c r="BI636" s="57"/>
      <c r="BJ636" s="56"/>
    </row>
    <row r="637" spans="4:62" hidden="1" x14ac:dyDescent="0.5">
      <c r="D637" s="60"/>
      <c r="E637" s="56"/>
      <c r="F637" s="57"/>
      <c r="G637" s="56"/>
      <c r="H637" s="57"/>
      <c r="I637" s="56"/>
      <c r="J637" s="57"/>
      <c r="K637" s="56"/>
      <c r="L637" s="57"/>
      <c r="M637" s="56"/>
      <c r="N637" s="57"/>
      <c r="O637" s="56"/>
      <c r="P637" s="57"/>
      <c r="Q637" s="56"/>
      <c r="R637" s="57"/>
      <c r="S637" s="56"/>
      <c r="T637" s="57"/>
      <c r="U637" s="56"/>
      <c r="V637" s="58"/>
      <c r="W637" s="59"/>
      <c r="X637" s="57"/>
      <c r="Y637" s="56"/>
      <c r="Z637" s="56"/>
      <c r="AA637" s="56"/>
      <c r="BA637" s="60"/>
      <c r="BB637" s="56"/>
      <c r="BC637" s="57"/>
      <c r="BD637" s="56"/>
      <c r="BE637" s="57"/>
      <c r="BF637" s="56"/>
      <c r="BG637" s="57"/>
      <c r="BH637" s="56"/>
      <c r="BI637" s="57"/>
      <c r="BJ637" s="56"/>
    </row>
    <row r="638" spans="4:62" hidden="1" x14ac:dyDescent="0.5">
      <c r="D638" s="60"/>
      <c r="E638" s="56"/>
      <c r="F638" s="57"/>
      <c r="G638" s="56"/>
      <c r="H638" s="57"/>
      <c r="I638" s="56"/>
      <c r="J638" s="57"/>
      <c r="K638" s="56"/>
      <c r="L638" s="57"/>
      <c r="M638" s="56"/>
      <c r="N638" s="57"/>
      <c r="O638" s="56"/>
      <c r="P638" s="57"/>
      <c r="Q638" s="56"/>
      <c r="R638" s="57"/>
      <c r="S638" s="56"/>
      <c r="T638" s="57"/>
      <c r="U638" s="56"/>
      <c r="V638" s="58"/>
      <c r="W638" s="59"/>
      <c r="X638" s="57"/>
      <c r="Y638" s="56"/>
      <c r="Z638" s="56"/>
      <c r="AA638" s="56"/>
      <c r="BA638" s="60"/>
      <c r="BB638" s="56"/>
      <c r="BC638" s="57"/>
      <c r="BD638" s="56"/>
      <c r="BE638" s="57"/>
      <c r="BF638" s="56"/>
      <c r="BG638" s="57"/>
      <c r="BH638" s="56"/>
      <c r="BI638" s="57"/>
      <c r="BJ638" s="56"/>
    </row>
    <row r="639" spans="4:62" hidden="1" x14ac:dyDescent="0.5">
      <c r="D639" s="60"/>
      <c r="E639" s="56"/>
      <c r="F639" s="57"/>
      <c r="G639" s="56"/>
      <c r="H639" s="57"/>
      <c r="I639" s="56"/>
      <c r="J639" s="57"/>
      <c r="K639" s="56"/>
      <c r="L639" s="57"/>
      <c r="M639" s="56"/>
      <c r="N639" s="57"/>
      <c r="O639" s="56"/>
      <c r="P639" s="57"/>
      <c r="Q639" s="56"/>
      <c r="R639" s="57"/>
      <c r="S639" s="56"/>
      <c r="T639" s="57"/>
      <c r="U639" s="56"/>
      <c r="V639" s="58"/>
      <c r="W639" s="59"/>
      <c r="X639" s="57"/>
      <c r="Y639" s="56"/>
      <c r="Z639" s="56"/>
      <c r="AA639" s="56"/>
      <c r="BA639" s="60"/>
      <c r="BB639" s="56"/>
      <c r="BC639" s="57"/>
      <c r="BD639" s="56"/>
      <c r="BE639" s="57"/>
      <c r="BF639" s="56"/>
      <c r="BG639" s="57"/>
      <c r="BH639" s="56"/>
      <c r="BI639" s="57"/>
      <c r="BJ639" s="56"/>
    </row>
    <row r="640" spans="4:62" hidden="1" x14ac:dyDescent="0.5">
      <c r="D640" s="60"/>
      <c r="E640" s="56"/>
      <c r="F640" s="57"/>
      <c r="G640" s="56"/>
      <c r="H640" s="57"/>
      <c r="I640" s="56"/>
      <c r="J640" s="57"/>
      <c r="K640" s="56"/>
      <c r="L640" s="57"/>
      <c r="M640" s="56"/>
      <c r="N640" s="57"/>
      <c r="O640" s="56"/>
      <c r="P640" s="57"/>
      <c r="Q640" s="56"/>
      <c r="R640" s="57"/>
      <c r="S640" s="56"/>
      <c r="T640" s="57"/>
      <c r="U640" s="56"/>
      <c r="V640" s="58"/>
      <c r="W640" s="59"/>
      <c r="X640" s="57"/>
      <c r="Y640" s="56"/>
      <c r="Z640" s="56"/>
      <c r="AA640" s="56"/>
      <c r="BA640" s="60"/>
      <c r="BB640" s="56"/>
      <c r="BC640" s="57"/>
      <c r="BD640" s="56"/>
      <c r="BE640" s="57"/>
      <c r="BF640" s="56"/>
      <c r="BG640" s="57"/>
      <c r="BH640" s="56"/>
      <c r="BI640" s="57"/>
      <c r="BJ640" s="56"/>
    </row>
    <row r="641" spans="4:62" hidden="1" x14ac:dyDescent="0.5">
      <c r="D641" s="60"/>
      <c r="E641" s="56"/>
      <c r="F641" s="57"/>
      <c r="G641" s="56"/>
      <c r="H641" s="57"/>
      <c r="I641" s="56"/>
      <c r="J641" s="57"/>
      <c r="K641" s="56"/>
      <c r="L641" s="57"/>
      <c r="M641" s="56"/>
      <c r="N641" s="57"/>
      <c r="O641" s="56"/>
      <c r="P641" s="57"/>
      <c r="Q641" s="56"/>
      <c r="R641" s="57"/>
      <c r="S641" s="56"/>
      <c r="T641" s="57"/>
      <c r="U641" s="56"/>
      <c r="V641" s="58"/>
      <c r="W641" s="59"/>
      <c r="X641" s="57"/>
      <c r="Y641" s="56"/>
      <c r="Z641" s="56"/>
      <c r="AA641" s="56"/>
      <c r="BA641" s="60"/>
      <c r="BB641" s="56"/>
      <c r="BC641" s="57"/>
      <c r="BD641" s="56"/>
      <c r="BE641" s="57"/>
      <c r="BF641" s="56"/>
      <c r="BG641" s="57"/>
      <c r="BH641" s="56"/>
      <c r="BI641" s="57"/>
      <c r="BJ641" s="56"/>
    </row>
    <row r="642" spans="4:62" hidden="1" x14ac:dyDescent="0.5">
      <c r="D642" s="60"/>
      <c r="E642" s="56"/>
      <c r="F642" s="57"/>
      <c r="G642" s="56"/>
      <c r="H642" s="57"/>
      <c r="I642" s="56"/>
      <c r="J642" s="57"/>
      <c r="K642" s="56"/>
      <c r="L642" s="57"/>
      <c r="M642" s="56"/>
      <c r="N642" s="57"/>
      <c r="O642" s="56"/>
      <c r="P642" s="57"/>
      <c r="Q642" s="56"/>
      <c r="R642" s="57"/>
      <c r="S642" s="56"/>
      <c r="T642" s="57"/>
      <c r="U642" s="56"/>
      <c r="V642" s="58"/>
      <c r="W642" s="59"/>
      <c r="X642" s="57"/>
      <c r="Y642" s="56"/>
      <c r="Z642" s="56"/>
      <c r="AA642" s="56"/>
      <c r="BA642" s="60"/>
      <c r="BB642" s="56"/>
      <c r="BC642" s="57"/>
      <c r="BD642" s="56"/>
      <c r="BE642" s="57"/>
      <c r="BF642" s="56"/>
      <c r="BG642" s="57"/>
      <c r="BH642" s="56"/>
      <c r="BI642" s="57"/>
      <c r="BJ642" s="56"/>
    </row>
    <row r="643" spans="4:62" hidden="1" x14ac:dyDescent="0.5">
      <c r="D643" s="60"/>
      <c r="E643" s="56"/>
      <c r="F643" s="57"/>
      <c r="G643" s="56"/>
      <c r="H643" s="57"/>
      <c r="I643" s="56"/>
      <c r="J643" s="57"/>
      <c r="K643" s="56"/>
      <c r="L643" s="57"/>
      <c r="M643" s="56"/>
      <c r="N643" s="57"/>
      <c r="O643" s="56"/>
      <c r="P643" s="57"/>
      <c r="Q643" s="56"/>
      <c r="R643" s="57"/>
      <c r="S643" s="56"/>
      <c r="T643" s="57"/>
      <c r="U643" s="56"/>
      <c r="V643" s="58"/>
      <c r="W643" s="59"/>
      <c r="X643" s="57"/>
      <c r="Y643" s="56"/>
      <c r="Z643" s="56"/>
      <c r="AA643" s="56"/>
      <c r="BA643" s="60"/>
      <c r="BB643" s="56"/>
      <c r="BC643" s="57"/>
      <c r="BD643" s="56"/>
      <c r="BE643" s="57"/>
      <c r="BF643" s="56"/>
      <c r="BG643" s="57"/>
      <c r="BH643" s="56"/>
      <c r="BI643" s="57"/>
      <c r="BJ643" s="56"/>
    </row>
    <row r="644" spans="4:62" hidden="1" x14ac:dyDescent="0.5">
      <c r="D644" s="60"/>
      <c r="E644" s="56"/>
      <c r="F644" s="57"/>
      <c r="G644" s="56"/>
      <c r="H644" s="57"/>
      <c r="I644" s="56"/>
      <c r="J644" s="57"/>
      <c r="K644" s="56"/>
      <c r="L644" s="57"/>
      <c r="M644" s="56"/>
      <c r="N644" s="57"/>
      <c r="O644" s="56"/>
      <c r="P644" s="57"/>
      <c r="Q644" s="56"/>
      <c r="R644" s="57"/>
      <c r="S644" s="56"/>
      <c r="T644" s="57"/>
      <c r="U644" s="56"/>
      <c r="V644" s="58"/>
      <c r="W644" s="59"/>
      <c r="X644" s="57"/>
      <c r="Y644" s="56"/>
      <c r="Z644" s="56"/>
      <c r="AA644" s="56"/>
      <c r="BA644" s="60"/>
      <c r="BB644" s="56"/>
      <c r="BC644" s="57"/>
      <c r="BD644" s="56"/>
      <c r="BE644" s="57"/>
      <c r="BF644" s="56"/>
      <c r="BG644" s="57"/>
      <c r="BH644" s="56"/>
      <c r="BI644" s="57"/>
      <c r="BJ644" s="56"/>
    </row>
    <row r="645" spans="4:62" hidden="1" x14ac:dyDescent="0.5">
      <c r="D645" s="60"/>
      <c r="E645" s="56"/>
      <c r="F645" s="57"/>
      <c r="G645" s="56"/>
      <c r="H645" s="57"/>
      <c r="I645" s="56"/>
      <c r="J645" s="57"/>
      <c r="K645" s="56"/>
      <c r="L645" s="57"/>
      <c r="M645" s="56"/>
      <c r="N645" s="57"/>
      <c r="O645" s="56"/>
      <c r="P645" s="57"/>
      <c r="Q645" s="56"/>
      <c r="R645" s="57"/>
      <c r="S645" s="56"/>
      <c r="T645" s="57"/>
      <c r="U645" s="56"/>
      <c r="V645" s="58"/>
      <c r="W645" s="59"/>
      <c r="X645" s="57"/>
      <c r="Y645" s="56"/>
      <c r="Z645" s="56"/>
      <c r="AA645" s="56"/>
      <c r="BA645" s="60"/>
      <c r="BB645" s="56"/>
      <c r="BC645" s="57"/>
      <c r="BD645" s="56"/>
      <c r="BE645" s="57"/>
      <c r="BF645" s="56"/>
      <c r="BG645" s="57"/>
      <c r="BH645" s="56"/>
      <c r="BI645" s="57"/>
      <c r="BJ645" s="56"/>
    </row>
    <row r="646" spans="4:62" hidden="1" x14ac:dyDescent="0.5">
      <c r="D646" s="60"/>
      <c r="E646" s="56"/>
      <c r="F646" s="57"/>
      <c r="G646" s="56"/>
      <c r="H646" s="57"/>
      <c r="I646" s="56"/>
      <c r="J646" s="57"/>
      <c r="K646" s="56"/>
      <c r="L646" s="57"/>
      <c r="M646" s="56"/>
      <c r="N646" s="57"/>
      <c r="O646" s="56"/>
      <c r="P646" s="57"/>
      <c r="Q646" s="56"/>
      <c r="R646" s="57"/>
      <c r="S646" s="56"/>
      <c r="T646" s="57"/>
      <c r="U646" s="56"/>
      <c r="V646" s="58"/>
      <c r="W646" s="59"/>
      <c r="X646" s="57"/>
      <c r="Y646" s="56"/>
      <c r="Z646" s="56"/>
      <c r="AA646" s="56"/>
      <c r="BA646" s="60"/>
      <c r="BB646" s="56"/>
      <c r="BC646" s="57"/>
      <c r="BD646" s="56"/>
      <c r="BE646" s="57"/>
      <c r="BF646" s="56"/>
      <c r="BG646" s="57"/>
      <c r="BH646" s="56"/>
      <c r="BI646" s="57"/>
      <c r="BJ646" s="56"/>
    </row>
    <row r="647" spans="4:62" hidden="1" x14ac:dyDescent="0.5">
      <c r="D647" s="60"/>
      <c r="E647" s="56"/>
      <c r="F647" s="57"/>
      <c r="G647" s="56"/>
      <c r="H647" s="57"/>
      <c r="I647" s="56"/>
      <c r="J647" s="57"/>
      <c r="K647" s="56"/>
      <c r="L647" s="57"/>
      <c r="M647" s="56"/>
      <c r="N647" s="57"/>
      <c r="O647" s="56"/>
      <c r="P647" s="57"/>
      <c r="Q647" s="56"/>
      <c r="R647" s="57"/>
      <c r="S647" s="56"/>
      <c r="T647" s="57"/>
      <c r="U647" s="56"/>
      <c r="V647" s="58"/>
      <c r="W647" s="59"/>
      <c r="X647" s="57"/>
      <c r="Y647" s="56"/>
      <c r="Z647" s="56"/>
      <c r="AA647" s="56"/>
      <c r="BA647" s="60"/>
      <c r="BB647" s="56"/>
      <c r="BC647" s="57"/>
      <c r="BD647" s="56"/>
      <c r="BE647" s="57"/>
      <c r="BF647" s="56"/>
      <c r="BG647" s="57"/>
      <c r="BH647" s="56"/>
      <c r="BI647" s="57"/>
      <c r="BJ647" s="56"/>
    </row>
    <row r="648" spans="4:62" hidden="1" x14ac:dyDescent="0.5">
      <c r="D648" s="60"/>
      <c r="E648" s="56"/>
      <c r="F648" s="57"/>
      <c r="G648" s="56"/>
      <c r="H648" s="57"/>
      <c r="I648" s="56"/>
      <c r="J648" s="57"/>
      <c r="K648" s="56"/>
      <c r="L648" s="57"/>
      <c r="M648" s="56"/>
      <c r="N648" s="57"/>
      <c r="O648" s="56"/>
      <c r="P648" s="57"/>
      <c r="Q648" s="56"/>
      <c r="R648" s="57"/>
      <c r="S648" s="56"/>
      <c r="T648" s="57"/>
      <c r="U648" s="56"/>
      <c r="V648" s="58"/>
      <c r="W648" s="59"/>
      <c r="X648" s="57"/>
      <c r="Y648" s="56"/>
      <c r="Z648" s="56"/>
      <c r="AA648" s="56"/>
      <c r="BA648" s="60"/>
      <c r="BB648" s="56"/>
      <c r="BC648" s="57"/>
      <c r="BD648" s="56"/>
      <c r="BE648" s="57"/>
      <c r="BF648" s="56"/>
      <c r="BG648" s="57"/>
      <c r="BH648" s="56"/>
      <c r="BI648" s="57"/>
      <c r="BJ648" s="56"/>
    </row>
    <row r="649" spans="4:62" hidden="1" x14ac:dyDescent="0.5">
      <c r="D649" s="60"/>
      <c r="E649" s="56"/>
      <c r="F649" s="57"/>
      <c r="G649" s="56"/>
      <c r="H649" s="57"/>
      <c r="I649" s="56"/>
      <c r="J649" s="57"/>
      <c r="K649" s="56"/>
      <c r="L649" s="57"/>
      <c r="M649" s="56"/>
      <c r="N649" s="57"/>
      <c r="O649" s="56"/>
      <c r="P649" s="57"/>
      <c r="Q649" s="56"/>
      <c r="R649" s="57"/>
      <c r="S649" s="56"/>
      <c r="T649" s="57"/>
      <c r="U649" s="56"/>
      <c r="V649" s="58"/>
      <c r="W649" s="59"/>
      <c r="X649" s="57"/>
      <c r="Y649" s="56"/>
      <c r="Z649" s="56"/>
      <c r="AA649" s="56"/>
      <c r="BA649" s="60"/>
      <c r="BB649" s="56"/>
      <c r="BC649" s="57"/>
      <c r="BD649" s="56"/>
      <c r="BE649" s="57"/>
      <c r="BF649" s="56"/>
      <c r="BG649" s="57"/>
      <c r="BH649" s="56"/>
      <c r="BI649" s="57"/>
      <c r="BJ649" s="56"/>
    </row>
    <row r="650" spans="4:62" hidden="1" x14ac:dyDescent="0.5">
      <c r="D650" s="60"/>
      <c r="E650" s="56"/>
      <c r="F650" s="57"/>
      <c r="G650" s="56"/>
      <c r="H650" s="57"/>
      <c r="I650" s="56"/>
      <c r="J650" s="57"/>
      <c r="K650" s="56"/>
      <c r="L650" s="57"/>
      <c r="M650" s="56"/>
      <c r="N650" s="57"/>
      <c r="O650" s="56"/>
      <c r="P650" s="57"/>
      <c r="Q650" s="56"/>
      <c r="R650" s="57"/>
      <c r="S650" s="56"/>
      <c r="T650" s="57"/>
      <c r="U650" s="56"/>
      <c r="V650" s="58"/>
      <c r="W650" s="59"/>
      <c r="X650" s="57"/>
      <c r="Y650" s="56"/>
      <c r="Z650" s="56"/>
      <c r="AA650" s="56"/>
      <c r="BA650" s="60"/>
      <c r="BB650" s="56"/>
      <c r="BC650" s="57"/>
      <c r="BD650" s="56"/>
      <c r="BE650" s="57"/>
      <c r="BF650" s="56"/>
      <c r="BG650" s="57"/>
      <c r="BH650" s="56"/>
      <c r="BI650" s="57"/>
      <c r="BJ650" s="56"/>
    </row>
    <row r="651" spans="4:62" hidden="1" x14ac:dyDescent="0.5">
      <c r="D651" s="60"/>
      <c r="E651" s="56"/>
      <c r="F651" s="57"/>
      <c r="G651" s="56"/>
      <c r="H651" s="57"/>
      <c r="I651" s="56"/>
      <c r="J651" s="57"/>
      <c r="K651" s="56"/>
      <c r="L651" s="57"/>
      <c r="M651" s="56"/>
      <c r="N651" s="57"/>
      <c r="O651" s="56"/>
      <c r="P651" s="57"/>
      <c r="Q651" s="56"/>
      <c r="R651" s="57"/>
      <c r="S651" s="56"/>
      <c r="T651" s="57"/>
      <c r="U651" s="56"/>
      <c r="V651" s="58"/>
      <c r="W651" s="59"/>
      <c r="X651" s="57"/>
      <c r="Y651" s="56"/>
      <c r="Z651" s="56"/>
      <c r="AA651" s="56"/>
      <c r="BA651" s="60"/>
      <c r="BB651" s="56"/>
      <c r="BC651" s="57"/>
      <c r="BD651" s="56"/>
      <c r="BE651" s="57"/>
      <c r="BF651" s="56"/>
      <c r="BG651" s="57"/>
      <c r="BH651" s="56"/>
      <c r="BI651" s="57"/>
      <c r="BJ651" s="56"/>
    </row>
    <row r="652" spans="4:62" hidden="1" x14ac:dyDescent="0.5">
      <c r="D652" s="60"/>
      <c r="E652" s="56"/>
      <c r="F652" s="57"/>
      <c r="G652" s="56"/>
      <c r="H652" s="57"/>
      <c r="I652" s="56"/>
      <c r="J652" s="57"/>
      <c r="K652" s="56"/>
      <c r="L652" s="57"/>
      <c r="M652" s="56"/>
      <c r="N652" s="57"/>
      <c r="O652" s="56"/>
      <c r="P652" s="57"/>
      <c r="Q652" s="56"/>
      <c r="R652" s="57"/>
      <c r="S652" s="56"/>
      <c r="T652" s="57"/>
      <c r="U652" s="56"/>
      <c r="V652" s="58"/>
      <c r="W652" s="59"/>
      <c r="X652" s="57"/>
      <c r="Y652" s="56"/>
      <c r="Z652" s="56"/>
      <c r="AA652" s="56"/>
      <c r="BA652" s="60"/>
      <c r="BB652" s="56"/>
      <c r="BC652" s="57"/>
      <c r="BD652" s="56"/>
      <c r="BE652" s="57"/>
      <c r="BF652" s="56"/>
      <c r="BG652" s="57"/>
      <c r="BH652" s="56"/>
      <c r="BI652" s="57"/>
      <c r="BJ652" s="56"/>
    </row>
    <row r="653" spans="4:62" hidden="1" x14ac:dyDescent="0.5">
      <c r="D653" s="60"/>
      <c r="E653" s="56"/>
      <c r="F653" s="57"/>
      <c r="G653" s="56"/>
      <c r="H653" s="57"/>
      <c r="I653" s="56"/>
      <c r="J653" s="57"/>
      <c r="K653" s="56"/>
      <c r="L653" s="57"/>
      <c r="M653" s="56"/>
      <c r="N653" s="57"/>
      <c r="O653" s="56"/>
      <c r="P653" s="57"/>
      <c r="Q653" s="56"/>
      <c r="R653" s="57"/>
      <c r="S653" s="56"/>
      <c r="T653" s="57"/>
      <c r="U653" s="56"/>
      <c r="V653" s="58"/>
      <c r="W653" s="59"/>
      <c r="X653" s="57"/>
      <c r="Y653" s="56"/>
      <c r="Z653" s="56"/>
      <c r="AA653" s="56"/>
      <c r="BA653" s="60"/>
      <c r="BB653" s="56"/>
      <c r="BC653" s="57"/>
      <c r="BD653" s="56"/>
      <c r="BE653" s="57"/>
      <c r="BF653" s="56"/>
      <c r="BG653" s="57"/>
      <c r="BH653" s="56"/>
      <c r="BI653" s="57"/>
      <c r="BJ653" s="56"/>
    </row>
    <row r="654" spans="4:62" hidden="1" x14ac:dyDescent="0.5">
      <c r="D654" s="60"/>
      <c r="E654" s="56"/>
      <c r="F654" s="57"/>
      <c r="G654" s="56"/>
      <c r="H654" s="57"/>
      <c r="I654" s="56"/>
      <c r="J654" s="57"/>
      <c r="K654" s="56"/>
      <c r="L654" s="57"/>
      <c r="M654" s="56"/>
      <c r="N654" s="57"/>
      <c r="O654" s="56"/>
      <c r="P654" s="57"/>
      <c r="Q654" s="56"/>
      <c r="R654" s="57"/>
      <c r="S654" s="56"/>
      <c r="T654" s="57"/>
      <c r="U654" s="56"/>
      <c r="V654" s="58"/>
      <c r="W654" s="59"/>
      <c r="X654" s="57"/>
      <c r="Y654" s="56"/>
      <c r="Z654" s="56"/>
      <c r="AA654" s="56"/>
      <c r="BA654" s="60"/>
      <c r="BB654" s="56"/>
      <c r="BC654" s="57"/>
      <c r="BD654" s="56"/>
      <c r="BE654" s="57"/>
      <c r="BF654" s="56"/>
      <c r="BG654" s="57"/>
      <c r="BH654" s="56"/>
      <c r="BI654" s="57"/>
      <c r="BJ654" s="56"/>
    </row>
    <row r="655" spans="4:62" hidden="1" x14ac:dyDescent="0.5">
      <c r="D655" s="60"/>
      <c r="E655" s="56"/>
      <c r="F655" s="57"/>
      <c r="G655" s="56"/>
      <c r="H655" s="57"/>
      <c r="I655" s="56"/>
      <c r="J655" s="57"/>
      <c r="K655" s="56"/>
      <c r="L655" s="57"/>
      <c r="M655" s="56"/>
      <c r="N655" s="57"/>
      <c r="O655" s="56"/>
      <c r="P655" s="57"/>
      <c r="Q655" s="56"/>
      <c r="R655" s="57"/>
      <c r="S655" s="56"/>
      <c r="T655" s="57"/>
      <c r="U655" s="56"/>
      <c r="V655" s="58"/>
      <c r="W655" s="59"/>
      <c r="X655" s="57"/>
      <c r="Y655" s="56"/>
      <c r="Z655" s="56"/>
      <c r="AA655" s="56"/>
      <c r="BA655" s="60"/>
      <c r="BB655" s="56"/>
      <c r="BC655" s="57"/>
      <c r="BD655" s="56"/>
      <c r="BE655" s="57"/>
      <c r="BF655" s="56"/>
      <c r="BG655" s="57"/>
      <c r="BH655" s="56"/>
      <c r="BI655" s="57"/>
      <c r="BJ655" s="56"/>
    </row>
    <row r="656" spans="4:62" hidden="1" x14ac:dyDescent="0.5">
      <c r="D656" s="60"/>
      <c r="E656" s="56"/>
      <c r="F656" s="57"/>
      <c r="G656" s="56"/>
      <c r="H656" s="57"/>
      <c r="I656" s="56"/>
      <c r="J656" s="57"/>
      <c r="K656" s="56"/>
      <c r="L656" s="57"/>
      <c r="M656" s="56"/>
      <c r="N656" s="57"/>
      <c r="O656" s="56"/>
      <c r="P656" s="57"/>
      <c r="Q656" s="56"/>
      <c r="R656" s="57"/>
      <c r="S656" s="56"/>
      <c r="T656" s="57"/>
      <c r="U656" s="56"/>
      <c r="V656" s="58"/>
      <c r="W656" s="59"/>
      <c r="X656" s="57"/>
      <c r="Y656" s="56"/>
      <c r="Z656" s="56"/>
      <c r="AA656" s="56"/>
      <c r="BA656" s="60"/>
      <c r="BB656" s="56"/>
      <c r="BC656" s="57"/>
      <c r="BD656" s="56"/>
      <c r="BE656" s="57"/>
      <c r="BF656" s="56"/>
      <c r="BG656" s="57"/>
      <c r="BH656" s="56"/>
      <c r="BI656" s="57"/>
      <c r="BJ656" s="56"/>
    </row>
    <row r="657" spans="4:62" hidden="1" x14ac:dyDescent="0.5">
      <c r="D657" s="60"/>
      <c r="E657" s="56"/>
      <c r="F657" s="57"/>
      <c r="G657" s="56"/>
      <c r="H657" s="57"/>
      <c r="I657" s="56"/>
      <c r="J657" s="57"/>
      <c r="K657" s="56"/>
      <c r="L657" s="57"/>
      <c r="M657" s="56"/>
      <c r="N657" s="57"/>
      <c r="O657" s="56"/>
      <c r="P657" s="57"/>
      <c r="Q657" s="56"/>
      <c r="R657" s="57"/>
      <c r="S657" s="56"/>
      <c r="T657" s="57"/>
      <c r="U657" s="56"/>
      <c r="V657" s="58"/>
      <c r="W657" s="59"/>
      <c r="X657" s="57"/>
      <c r="Y657" s="56"/>
      <c r="Z657" s="56"/>
      <c r="AA657" s="56"/>
      <c r="BA657" s="60"/>
      <c r="BB657" s="56"/>
      <c r="BC657" s="57"/>
      <c r="BD657" s="56"/>
      <c r="BE657" s="57"/>
      <c r="BF657" s="56"/>
      <c r="BG657" s="57"/>
      <c r="BH657" s="56"/>
      <c r="BI657" s="57"/>
      <c r="BJ657" s="56"/>
    </row>
    <row r="658" spans="4:62" hidden="1" x14ac:dyDescent="0.5">
      <c r="D658" s="60"/>
      <c r="E658" s="56"/>
      <c r="F658" s="57"/>
      <c r="G658" s="56"/>
      <c r="H658" s="57"/>
      <c r="I658" s="56"/>
      <c r="J658" s="57"/>
      <c r="K658" s="56"/>
      <c r="L658" s="57"/>
      <c r="M658" s="56"/>
      <c r="N658" s="57"/>
      <c r="O658" s="56"/>
      <c r="P658" s="57"/>
      <c r="Q658" s="56"/>
      <c r="R658" s="57"/>
      <c r="S658" s="56"/>
      <c r="T658" s="57"/>
      <c r="U658" s="56"/>
      <c r="V658" s="58"/>
      <c r="W658" s="59"/>
      <c r="X658" s="57"/>
      <c r="Y658" s="56"/>
      <c r="Z658" s="56"/>
      <c r="AA658" s="56"/>
      <c r="BA658" s="60"/>
      <c r="BB658" s="56"/>
      <c r="BC658" s="57"/>
      <c r="BD658" s="56"/>
      <c r="BE658" s="57"/>
      <c r="BF658" s="56"/>
      <c r="BG658" s="57"/>
      <c r="BH658" s="56"/>
      <c r="BI658" s="57"/>
      <c r="BJ658" s="56"/>
    </row>
    <row r="659" spans="4:62" hidden="1" x14ac:dyDescent="0.5">
      <c r="D659" s="60"/>
      <c r="E659" s="56"/>
      <c r="F659" s="57"/>
      <c r="G659" s="56"/>
      <c r="H659" s="57"/>
      <c r="I659" s="56"/>
      <c r="J659" s="57"/>
      <c r="K659" s="56"/>
      <c r="L659" s="57"/>
      <c r="M659" s="56"/>
      <c r="N659" s="57"/>
      <c r="O659" s="56"/>
      <c r="P659" s="57"/>
      <c r="Q659" s="56"/>
      <c r="R659" s="57"/>
      <c r="S659" s="56"/>
      <c r="T659" s="57"/>
      <c r="U659" s="56"/>
      <c r="V659" s="58"/>
      <c r="W659" s="59"/>
      <c r="X659" s="57"/>
      <c r="Y659" s="56"/>
      <c r="Z659" s="56"/>
      <c r="AA659" s="56"/>
      <c r="BA659" s="60"/>
      <c r="BB659" s="56"/>
      <c r="BC659" s="57"/>
      <c r="BD659" s="56"/>
      <c r="BE659" s="57"/>
      <c r="BF659" s="56"/>
      <c r="BG659" s="57"/>
      <c r="BH659" s="56"/>
      <c r="BI659" s="57"/>
      <c r="BJ659" s="56"/>
    </row>
    <row r="660" spans="4:62" hidden="1" x14ac:dyDescent="0.5">
      <c r="D660" s="60"/>
      <c r="E660" s="56"/>
      <c r="F660" s="57"/>
      <c r="G660" s="56"/>
      <c r="H660" s="57"/>
      <c r="I660" s="56"/>
      <c r="J660" s="57"/>
      <c r="K660" s="56"/>
      <c r="L660" s="57"/>
      <c r="M660" s="56"/>
      <c r="N660" s="57"/>
      <c r="O660" s="56"/>
      <c r="P660" s="57"/>
      <c r="Q660" s="56"/>
      <c r="R660" s="57"/>
      <c r="S660" s="56"/>
      <c r="T660" s="57"/>
      <c r="U660" s="56"/>
      <c r="V660" s="58"/>
      <c r="W660" s="59"/>
      <c r="X660" s="57"/>
      <c r="Y660" s="56"/>
      <c r="Z660" s="56"/>
      <c r="AA660" s="56"/>
      <c r="BA660" s="60"/>
      <c r="BB660" s="56"/>
      <c r="BC660" s="57"/>
      <c r="BD660" s="56"/>
      <c r="BE660" s="57"/>
      <c r="BF660" s="56"/>
      <c r="BG660" s="57"/>
      <c r="BH660" s="56"/>
      <c r="BI660" s="57"/>
      <c r="BJ660" s="56"/>
    </row>
    <row r="661" spans="4:62" hidden="1" x14ac:dyDescent="0.5">
      <c r="D661" s="60"/>
      <c r="E661" s="56"/>
      <c r="F661" s="57"/>
      <c r="G661" s="56"/>
      <c r="H661" s="57"/>
      <c r="I661" s="56"/>
      <c r="J661" s="57"/>
      <c r="K661" s="56"/>
      <c r="L661" s="57"/>
      <c r="M661" s="56"/>
      <c r="N661" s="57"/>
      <c r="O661" s="56"/>
      <c r="P661" s="57"/>
      <c r="Q661" s="56"/>
      <c r="R661" s="57"/>
      <c r="S661" s="56"/>
      <c r="T661" s="57"/>
      <c r="U661" s="56"/>
      <c r="V661" s="58"/>
      <c r="W661" s="59"/>
      <c r="X661" s="57"/>
      <c r="Y661" s="56"/>
      <c r="Z661" s="56"/>
      <c r="AA661" s="56"/>
      <c r="BA661" s="60"/>
      <c r="BB661" s="56"/>
      <c r="BC661" s="57"/>
      <c r="BD661" s="56"/>
      <c r="BE661" s="57"/>
      <c r="BF661" s="56"/>
      <c r="BG661" s="57"/>
      <c r="BH661" s="56"/>
      <c r="BI661" s="57"/>
      <c r="BJ661" s="56"/>
    </row>
    <row r="662" spans="4:62" hidden="1" x14ac:dyDescent="0.5">
      <c r="D662" s="60"/>
      <c r="E662" s="56"/>
      <c r="F662" s="57"/>
      <c r="G662" s="56"/>
      <c r="H662" s="57"/>
      <c r="I662" s="56"/>
      <c r="J662" s="57"/>
      <c r="K662" s="56"/>
      <c r="L662" s="57"/>
      <c r="M662" s="56"/>
      <c r="N662" s="57"/>
      <c r="O662" s="56"/>
      <c r="P662" s="57"/>
      <c r="Q662" s="56"/>
      <c r="R662" s="57"/>
      <c r="S662" s="56"/>
      <c r="T662" s="57"/>
      <c r="U662" s="56"/>
      <c r="V662" s="58"/>
      <c r="W662" s="59"/>
      <c r="X662" s="57"/>
      <c r="Y662" s="56"/>
      <c r="Z662" s="56"/>
      <c r="AA662" s="56"/>
      <c r="BA662" s="60"/>
      <c r="BB662" s="56"/>
      <c r="BC662" s="57"/>
      <c r="BD662" s="56"/>
      <c r="BE662" s="57"/>
      <c r="BF662" s="56"/>
      <c r="BG662" s="57"/>
      <c r="BH662" s="56"/>
      <c r="BI662" s="57"/>
      <c r="BJ662" s="56"/>
    </row>
    <row r="663" spans="4:62" hidden="1" x14ac:dyDescent="0.5">
      <c r="D663" s="60"/>
      <c r="E663" s="56"/>
      <c r="F663" s="57"/>
      <c r="G663" s="56"/>
      <c r="H663" s="57"/>
      <c r="I663" s="56"/>
      <c r="J663" s="57"/>
      <c r="K663" s="56"/>
      <c r="L663" s="57"/>
      <c r="M663" s="56"/>
      <c r="N663" s="57"/>
      <c r="O663" s="56"/>
      <c r="P663" s="57"/>
      <c r="Q663" s="56"/>
      <c r="R663" s="57"/>
      <c r="S663" s="56"/>
      <c r="T663" s="57"/>
      <c r="U663" s="56"/>
      <c r="V663" s="58"/>
      <c r="W663" s="59"/>
      <c r="X663" s="57"/>
      <c r="Y663" s="56"/>
      <c r="Z663" s="56"/>
      <c r="AA663" s="56"/>
      <c r="BA663" s="60"/>
      <c r="BB663" s="56"/>
      <c r="BC663" s="57"/>
      <c r="BD663" s="56"/>
      <c r="BE663" s="57"/>
      <c r="BF663" s="56"/>
      <c r="BG663" s="57"/>
      <c r="BH663" s="56"/>
      <c r="BI663" s="57"/>
      <c r="BJ663" s="56"/>
    </row>
    <row r="664" spans="4:62" hidden="1" x14ac:dyDescent="0.5">
      <c r="D664" s="60"/>
      <c r="E664" s="56"/>
      <c r="F664" s="57"/>
      <c r="G664" s="56"/>
      <c r="H664" s="57"/>
      <c r="I664" s="56"/>
      <c r="J664" s="57"/>
      <c r="K664" s="56"/>
      <c r="L664" s="57"/>
      <c r="M664" s="56"/>
      <c r="N664" s="57"/>
      <c r="O664" s="56"/>
      <c r="P664" s="57"/>
      <c r="Q664" s="56"/>
      <c r="R664" s="57"/>
      <c r="S664" s="56"/>
      <c r="T664" s="57"/>
      <c r="U664" s="56"/>
      <c r="V664" s="58"/>
      <c r="W664" s="59"/>
      <c r="X664" s="57"/>
      <c r="Y664" s="56"/>
      <c r="Z664" s="56"/>
      <c r="AA664" s="56"/>
      <c r="BA664" s="60"/>
      <c r="BB664" s="56"/>
      <c r="BC664" s="57"/>
      <c r="BD664" s="56"/>
      <c r="BE664" s="57"/>
      <c r="BF664" s="56"/>
      <c r="BG664" s="57"/>
      <c r="BH664" s="56"/>
      <c r="BI664" s="57"/>
      <c r="BJ664" s="56"/>
    </row>
    <row r="665" spans="4:62" hidden="1" x14ac:dyDescent="0.5">
      <c r="D665" s="60"/>
      <c r="E665" s="56"/>
      <c r="F665" s="57"/>
      <c r="G665" s="56"/>
      <c r="H665" s="57"/>
      <c r="I665" s="56"/>
      <c r="J665" s="57"/>
      <c r="K665" s="56"/>
      <c r="L665" s="57"/>
      <c r="M665" s="56"/>
      <c r="N665" s="57"/>
      <c r="O665" s="56"/>
      <c r="P665" s="57"/>
      <c r="Q665" s="56"/>
      <c r="R665" s="57"/>
      <c r="S665" s="56"/>
      <c r="T665" s="57"/>
      <c r="U665" s="56"/>
      <c r="V665" s="58"/>
      <c r="W665" s="59"/>
      <c r="X665" s="57"/>
      <c r="Y665" s="56"/>
      <c r="Z665" s="56"/>
      <c r="AA665" s="56"/>
      <c r="BA665" s="60"/>
      <c r="BB665" s="56"/>
      <c r="BC665" s="57"/>
      <c r="BD665" s="56"/>
      <c r="BE665" s="57"/>
      <c r="BF665" s="56"/>
      <c r="BG665" s="57"/>
      <c r="BH665" s="56"/>
      <c r="BI665" s="57"/>
      <c r="BJ665" s="56"/>
    </row>
    <row r="666" spans="4:62" hidden="1" x14ac:dyDescent="0.5">
      <c r="D666" s="60"/>
      <c r="E666" s="56"/>
      <c r="F666" s="57"/>
      <c r="G666" s="56"/>
      <c r="H666" s="57"/>
      <c r="I666" s="56"/>
      <c r="J666" s="57"/>
      <c r="K666" s="56"/>
      <c r="L666" s="57"/>
      <c r="M666" s="56"/>
      <c r="N666" s="57"/>
      <c r="O666" s="56"/>
      <c r="P666" s="57"/>
      <c r="Q666" s="56"/>
      <c r="R666" s="57"/>
      <c r="S666" s="56"/>
      <c r="T666" s="57"/>
      <c r="U666" s="56"/>
      <c r="V666" s="58"/>
      <c r="W666" s="59"/>
      <c r="X666" s="57"/>
      <c r="Y666" s="56"/>
      <c r="Z666" s="56"/>
      <c r="AA666" s="56"/>
      <c r="BA666" s="60"/>
      <c r="BB666" s="56"/>
      <c r="BC666" s="57"/>
      <c r="BD666" s="56"/>
      <c r="BE666" s="57"/>
      <c r="BF666" s="56"/>
      <c r="BG666" s="57"/>
      <c r="BH666" s="56"/>
      <c r="BI666" s="57"/>
      <c r="BJ666" s="56"/>
    </row>
    <row r="667" spans="4:62" hidden="1" x14ac:dyDescent="0.5">
      <c r="D667" s="60"/>
      <c r="E667" s="56"/>
      <c r="F667" s="57"/>
      <c r="G667" s="56"/>
      <c r="H667" s="57"/>
      <c r="I667" s="56"/>
      <c r="J667" s="57"/>
      <c r="K667" s="56"/>
      <c r="L667" s="57"/>
      <c r="M667" s="56"/>
      <c r="N667" s="57"/>
      <c r="O667" s="56"/>
      <c r="P667" s="57"/>
      <c r="Q667" s="56"/>
      <c r="R667" s="57"/>
      <c r="S667" s="56"/>
      <c r="T667" s="57"/>
      <c r="U667" s="56"/>
      <c r="V667" s="58"/>
      <c r="W667" s="59"/>
      <c r="X667" s="57"/>
      <c r="Y667" s="56"/>
      <c r="Z667" s="56"/>
      <c r="AA667" s="56"/>
      <c r="BA667" s="60"/>
      <c r="BB667" s="56"/>
      <c r="BC667" s="57"/>
      <c r="BD667" s="56"/>
      <c r="BE667" s="57"/>
      <c r="BF667" s="56"/>
      <c r="BG667" s="57"/>
      <c r="BH667" s="56"/>
      <c r="BI667" s="57"/>
      <c r="BJ667" s="56"/>
    </row>
    <row r="668" spans="4:62" hidden="1" x14ac:dyDescent="0.5">
      <c r="D668" s="60"/>
      <c r="E668" s="56"/>
      <c r="F668" s="57"/>
      <c r="G668" s="56"/>
      <c r="H668" s="57"/>
      <c r="I668" s="56"/>
      <c r="J668" s="57"/>
      <c r="K668" s="56"/>
      <c r="L668" s="57"/>
      <c r="M668" s="56"/>
      <c r="N668" s="57"/>
      <c r="O668" s="56"/>
      <c r="P668" s="57"/>
      <c r="Q668" s="56"/>
      <c r="R668" s="57"/>
      <c r="S668" s="56"/>
      <c r="T668" s="57"/>
      <c r="U668" s="56"/>
      <c r="V668" s="58"/>
      <c r="W668" s="59"/>
      <c r="X668" s="57"/>
      <c r="Y668" s="56"/>
      <c r="Z668" s="56"/>
      <c r="AA668" s="56"/>
      <c r="BA668" s="60"/>
      <c r="BB668" s="56"/>
      <c r="BC668" s="57"/>
      <c r="BD668" s="56"/>
      <c r="BE668" s="57"/>
      <c r="BF668" s="56"/>
      <c r="BG668" s="57"/>
      <c r="BH668" s="56"/>
      <c r="BI668" s="57"/>
      <c r="BJ668" s="56"/>
    </row>
    <row r="669" spans="4:62" hidden="1" x14ac:dyDescent="0.5">
      <c r="D669" s="60"/>
      <c r="E669" s="56"/>
      <c r="F669" s="57"/>
      <c r="G669" s="56"/>
      <c r="H669" s="57"/>
      <c r="I669" s="56"/>
      <c r="J669" s="57"/>
      <c r="K669" s="56"/>
      <c r="L669" s="57"/>
      <c r="M669" s="56"/>
      <c r="N669" s="57"/>
      <c r="O669" s="56"/>
      <c r="P669" s="57"/>
      <c r="Q669" s="56"/>
      <c r="R669" s="57"/>
      <c r="S669" s="56"/>
      <c r="T669" s="57"/>
      <c r="U669" s="56"/>
      <c r="V669" s="58"/>
      <c r="W669" s="59"/>
      <c r="X669" s="57"/>
      <c r="Y669" s="56"/>
      <c r="Z669" s="56"/>
      <c r="AA669" s="56"/>
      <c r="BA669" s="60"/>
      <c r="BB669" s="56"/>
      <c r="BC669" s="57"/>
      <c r="BD669" s="56"/>
      <c r="BE669" s="57"/>
      <c r="BF669" s="56"/>
      <c r="BG669" s="57"/>
      <c r="BH669" s="56"/>
      <c r="BI669" s="57"/>
      <c r="BJ669" s="56"/>
    </row>
    <row r="670" spans="4:62" hidden="1" x14ac:dyDescent="0.5">
      <c r="D670" s="60"/>
      <c r="E670" s="56"/>
      <c r="F670" s="57"/>
      <c r="G670" s="56"/>
      <c r="H670" s="57"/>
      <c r="I670" s="56"/>
      <c r="J670" s="57"/>
      <c r="K670" s="56"/>
      <c r="L670" s="57"/>
      <c r="M670" s="56"/>
      <c r="N670" s="57"/>
      <c r="O670" s="56"/>
      <c r="P670" s="57"/>
      <c r="Q670" s="56"/>
      <c r="R670" s="57"/>
      <c r="S670" s="56"/>
      <c r="T670" s="57"/>
      <c r="U670" s="56"/>
      <c r="V670" s="58"/>
      <c r="W670" s="59"/>
      <c r="X670" s="57"/>
      <c r="Y670" s="56"/>
      <c r="Z670" s="56"/>
      <c r="AA670" s="56"/>
      <c r="BA670" s="60"/>
      <c r="BB670" s="56"/>
      <c r="BC670" s="57"/>
      <c r="BD670" s="56"/>
      <c r="BE670" s="57"/>
      <c r="BF670" s="56"/>
      <c r="BG670" s="57"/>
      <c r="BH670" s="56"/>
      <c r="BI670" s="57"/>
      <c r="BJ670" s="56"/>
    </row>
    <row r="671" spans="4:62" hidden="1" x14ac:dyDescent="0.5">
      <c r="D671" s="60"/>
      <c r="E671" s="56"/>
      <c r="F671" s="57"/>
      <c r="G671" s="56"/>
      <c r="H671" s="57"/>
      <c r="I671" s="56"/>
      <c r="J671" s="57"/>
      <c r="K671" s="56"/>
      <c r="L671" s="57"/>
      <c r="M671" s="56"/>
      <c r="N671" s="57"/>
      <c r="O671" s="56"/>
      <c r="P671" s="57"/>
      <c r="Q671" s="56"/>
      <c r="R671" s="57"/>
      <c r="S671" s="56"/>
      <c r="T671" s="57"/>
      <c r="U671" s="56"/>
      <c r="V671" s="58"/>
      <c r="W671" s="59"/>
      <c r="X671" s="57"/>
      <c r="Y671" s="56"/>
      <c r="Z671" s="56"/>
      <c r="AA671" s="56"/>
      <c r="BA671" s="60"/>
      <c r="BB671" s="56"/>
      <c r="BC671" s="57"/>
      <c r="BD671" s="56"/>
      <c r="BE671" s="57"/>
      <c r="BF671" s="56"/>
      <c r="BG671" s="57"/>
      <c r="BH671" s="56"/>
      <c r="BI671" s="57"/>
      <c r="BJ671" s="56"/>
    </row>
    <row r="672" spans="4:62" hidden="1" x14ac:dyDescent="0.5">
      <c r="D672" s="60"/>
      <c r="E672" s="56"/>
      <c r="F672" s="57"/>
      <c r="G672" s="56"/>
      <c r="H672" s="57"/>
      <c r="I672" s="56"/>
      <c r="J672" s="57"/>
      <c r="K672" s="56"/>
      <c r="L672" s="57"/>
      <c r="M672" s="56"/>
      <c r="N672" s="57"/>
      <c r="O672" s="56"/>
      <c r="P672" s="57"/>
      <c r="Q672" s="56"/>
      <c r="R672" s="57"/>
      <c r="S672" s="56"/>
      <c r="T672" s="57"/>
      <c r="U672" s="56"/>
      <c r="V672" s="58"/>
      <c r="W672" s="59"/>
      <c r="X672" s="57"/>
      <c r="Y672" s="56"/>
      <c r="Z672" s="56"/>
      <c r="AA672" s="56"/>
      <c r="BA672" s="60"/>
      <c r="BB672" s="56"/>
      <c r="BC672" s="57"/>
      <c r="BD672" s="56"/>
      <c r="BE672" s="57"/>
      <c r="BF672" s="56"/>
      <c r="BG672" s="57"/>
      <c r="BH672" s="56"/>
      <c r="BI672" s="57"/>
      <c r="BJ672" s="56"/>
    </row>
    <row r="673" spans="4:62" hidden="1" x14ac:dyDescent="0.5">
      <c r="D673" s="60"/>
      <c r="E673" s="56"/>
      <c r="F673" s="57"/>
      <c r="G673" s="56"/>
      <c r="H673" s="57"/>
      <c r="I673" s="56"/>
      <c r="J673" s="57"/>
      <c r="K673" s="56"/>
      <c r="L673" s="57"/>
      <c r="M673" s="56"/>
      <c r="N673" s="57"/>
      <c r="O673" s="56"/>
      <c r="P673" s="57"/>
      <c r="Q673" s="56"/>
      <c r="R673" s="57"/>
      <c r="S673" s="56"/>
      <c r="T673" s="57"/>
      <c r="U673" s="56"/>
      <c r="V673" s="58"/>
      <c r="W673" s="59"/>
      <c r="X673" s="57"/>
      <c r="Y673" s="56"/>
      <c r="Z673" s="56"/>
      <c r="AA673" s="56"/>
      <c r="BA673" s="60"/>
      <c r="BB673" s="56"/>
      <c r="BC673" s="57"/>
      <c r="BD673" s="56"/>
      <c r="BE673" s="57"/>
      <c r="BF673" s="56"/>
      <c r="BG673" s="57"/>
      <c r="BH673" s="56"/>
      <c r="BI673" s="57"/>
      <c r="BJ673" s="56"/>
    </row>
    <row r="674" spans="4:62" hidden="1" x14ac:dyDescent="0.5">
      <c r="D674" s="60"/>
      <c r="E674" s="56"/>
      <c r="F674" s="57"/>
      <c r="G674" s="56"/>
      <c r="H674" s="57"/>
      <c r="I674" s="56"/>
      <c r="J674" s="57"/>
      <c r="K674" s="56"/>
      <c r="L674" s="57"/>
      <c r="M674" s="56"/>
      <c r="N674" s="57"/>
      <c r="O674" s="56"/>
      <c r="P674" s="57"/>
      <c r="Q674" s="56"/>
      <c r="R674" s="57"/>
      <c r="S674" s="56"/>
      <c r="T674" s="57"/>
      <c r="U674" s="56"/>
      <c r="V674" s="58"/>
      <c r="W674" s="59"/>
      <c r="X674" s="57"/>
      <c r="Y674" s="56"/>
      <c r="Z674" s="56"/>
      <c r="AA674" s="56"/>
      <c r="BA674" s="60"/>
      <c r="BB674" s="56"/>
      <c r="BC674" s="57"/>
      <c r="BD674" s="56"/>
      <c r="BE674" s="57"/>
      <c r="BF674" s="56"/>
      <c r="BG674" s="57"/>
      <c r="BH674" s="56"/>
      <c r="BI674" s="57"/>
      <c r="BJ674" s="56"/>
    </row>
    <row r="675" spans="4:62" hidden="1" x14ac:dyDescent="0.5">
      <c r="D675" s="60"/>
      <c r="E675" s="56"/>
      <c r="F675" s="57"/>
      <c r="G675" s="56"/>
      <c r="H675" s="57"/>
      <c r="I675" s="56"/>
      <c r="J675" s="57"/>
      <c r="K675" s="56"/>
      <c r="L675" s="57"/>
      <c r="M675" s="56"/>
      <c r="N675" s="57"/>
      <c r="O675" s="56"/>
      <c r="P675" s="57"/>
      <c r="Q675" s="56"/>
      <c r="R675" s="57"/>
      <c r="S675" s="56"/>
      <c r="T675" s="57"/>
      <c r="U675" s="56"/>
      <c r="V675" s="58"/>
      <c r="W675" s="59"/>
      <c r="X675" s="57"/>
      <c r="Y675" s="56"/>
      <c r="Z675" s="56"/>
      <c r="AA675" s="56"/>
      <c r="BA675" s="60"/>
      <c r="BB675" s="56"/>
      <c r="BC675" s="57"/>
      <c r="BD675" s="56"/>
      <c r="BE675" s="57"/>
      <c r="BF675" s="56"/>
      <c r="BG675" s="57"/>
      <c r="BH675" s="56"/>
      <c r="BI675" s="57"/>
      <c r="BJ675" s="56"/>
    </row>
    <row r="676" spans="4:62" hidden="1" x14ac:dyDescent="0.5">
      <c r="D676" s="60"/>
      <c r="E676" s="56"/>
      <c r="F676" s="57"/>
      <c r="G676" s="56"/>
      <c r="H676" s="57"/>
      <c r="I676" s="56"/>
      <c r="J676" s="57"/>
      <c r="K676" s="56"/>
      <c r="L676" s="57"/>
      <c r="M676" s="56"/>
      <c r="N676" s="57"/>
      <c r="O676" s="56"/>
      <c r="P676" s="57"/>
      <c r="Q676" s="56"/>
      <c r="R676" s="57"/>
      <c r="S676" s="56"/>
      <c r="T676" s="57"/>
      <c r="U676" s="56"/>
      <c r="V676" s="58"/>
      <c r="W676" s="59"/>
      <c r="X676" s="57"/>
      <c r="Y676" s="56"/>
      <c r="Z676" s="56"/>
      <c r="AA676" s="56"/>
      <c r="BA676" s="60"/>
      <c r="BB676" s="56"/>
      <c r="BC676" s="57"/>
      <c r="BD676" s="56"/>
      <c r="BE676" s="57"/>
      <c r="BF676" s="56"/>
      <c r="BG676" s="57"/>
      <c r="BH676" s="56"/>
      <c r="BI676" s="57"/>
      <c r="BJ676" s="56"/>
    </row>
    <row r="677" spans="4:62" hidden="1" x14ac:dyDescent="0.5">
      <c r="D677" s="60"/>
      <c r="E677" s="56"/>
      <c r="F677" s="57"/>
      <c r="G677" s="56"/>
      <c r="H677" s="57"/>
      <c r="I677" s="56"/>
      <c r="J677" s="57"/>
      <c r="K677" s="56"/>
      <c r="L677" s="57"/>
      <c r="M677" s="56"/>
      <c r="N677" s="57"/>
      <c r="O677" s="56"/>
      <c r="P677" s="57"/>
      <c r="Q677" s="56"/>
      <c r="R677" s="57"/>
      <c r="S677" s="56"/>
      <c r="T677" s="57"/>
      <c r="U677" s="56"/>
      <c r="V677" s="58"/>
      <c r="W677" s="59"/>
      <c r="X677" s="57"/>
      <c r="Y677" s="56"/>
      <c r="Z677" s="56"/>
      <c r="AA677" s="56"/>
      <c r="BA677" s="60"/>
      <c r="BB677" s="56"/>
      <c r="BC677" s="57"/>
      <c r="BD677" s="56"/>
      <c r="BE677" s="57"/>
      <c r="BF677" s="56"/>
      <c r="BG677" s="57"/>
      <c r="BH677" s="56"/>
      <c r="BI677" s="57"/>
      <c r="BJ677" s="56"/>
    </row>
    <row r="678" spans="4:62" hidden="1" x14ac:dyDescent="0.5">
      <c r="D678" s="60"/>
      <c r="E678" s="56"/>
      <c r="F678" s="57"/>
      <c r="G678" s="56"/>
      <c r="H678" s="57"/>
      <c r="I678" s="56"/>
      <c r="J678" s="57"/>
      <c r="K678" s="56"/>
      <c r="L678" s="57"/>
      <c r="M678" s="56"/>
      <c r="N678" s="57"/>
      <c r="O678" s="56"/>
      <c r="P678" s="57"/>
      <c r="Q678" s="56"/>
      <c r="R678" s="57"/>
      <c r="S678" s="56"/>
      <c r="T678" s="57"/>
      <c r="U678" s="56"/>
      <c r="V678" s="58"/>
      <c r="W678" s="59"/>
      <c r="X678" s="57"/>
      <c r="Y678" s="56"/>
      <c r="Z678" s="56"/>
      <c r="AA678" s="56"/>
      <c r="BA678" s="60"/>
      <c r="BB678" s="56"/>
      <c r="BC678" s="57"/>
      <c r="BD678" s="56"/>
      <c r="BE678" s="57"/>
      <c r="BF678" s="56"/>
      <c r="BG678" s="57"/>
      <c r="BH678" s="56"/>
      <c r="BI678" s="57"/>
      <c r="BJ678" s="56"/>
    </row>
    <row r="679" spans="4:62" hidden="1" x14ac:dyDescent="0.5">
      <c r="D679" s="60"/>
      <c r="E679" s="56"/>
      <c r="F679" s="57"/>
      <c r="G679" s="56"/>
      <c r="H679" s="57"/>
      <c r="I679" s="56"/>
      <c r="J679" s="57"/>
      <c r="K679" s="56"/>
      <c r="L679" s="57"/>
      <c r="M679" s="56"/>
      <c r="N679" s="57"/>
      <c r="O679" s="56"/>
      <c r="P679" s="57"/>
      <c r="Q679" s="56"/>
      <c r="R679" s="57"/>
      <c r="S679" s="56"/>
      <c r="T679" s="57"/>
      <c r="U679" s="56"/>
      <c r="V679" s="58"/>
      <c r="W679" s="59"/>
      <c r="X679" s="57"/>
      <c r="Y679" s="56"/>
      <c r="Z679" s="56"/>
      <c r="AA679" s="56"/>
      <c r="BA679" s="60"/>
      <c r="BB679" s="56"/>
      <c r="BC679" s="57"/>
      <c r="BD679" s="56"/>
      <c r="BE679" s="57"/>
      <c r="BF679" s="56"/>
      <c r="BG679" s="57"/>
      <c r="BH679" s="56"/>
      <c r="BI679" s="57"/>
      <c r="BJ679" s="56"/>
    </row>
    <row r="680" spans="4:62" hidden="1" x14ac:dyDescent="0.5">
      <c r="D680" s="60"/>
      <c r="E680" s="56"/>
      <c r="F680" s="57"/>
      <c r="G680" s="56"/>
      <c r="H680" s="57"/>
      <c r="I680" s="56"/>
      <c r="J680" s="57"/>
      <c r="K680" s="56"/>
      <c r="L680" s="57"/>
      <c r="M680" s="56"/>
      <c r="N680" s="57"/>
      <c r="O680" s="56"/>
      <c r="P680" s="57"/>
      <c r="Q680" s="56"/>
      <c r="R680" s="57"/>
      <c r="S680" s="56"/>
      <c r="T680" s="57"/>
      <c r="U680" s="56"/>
      <c r="V680" s="58"/>
      <c r="W680" s="59"/>
      <c r="X680" s="57"/>
      <c r="Y680" s="56"/>
      <c r="Z680" s="56"/>
      <c r="AA680" s="56"/>
      <c r="BA680" s="60"/>
      <c r="BB680" s="56"/>
      <c r="BC680" s="57"/>
      <c r="BD680" s="56"/>
      <c r="BE680" s="57"/>
      <c r="BF680" s="56"/>
      <c r="BG680" s="57"/>
      <c r="BH680" s="56"/>
      <c r="BI680" s="57"/>
      <c r="BJ680" s="56"/>
    </row>
    <row r="681" spans="4:62" hidden="1" x14ac:dyDescent="0.5">
      <c r="D681" s="60"/>
      <c r="E681" s="56"/>
      <c r="F681" s="57"/>
      <c r="G681" s="56"/>
      <c r="H681" s="57"/>
      <c r="I681" s="56"/>
      <c r="J681" s="57"/>
      <c r="K681" s="56"/>
      <c r="L681" s="57"/>
      <c r="M681" s="56"/>
      <c r="N681" s="57"/>
      <c r="O681" s="56"/>
      <c r="P681" s="57"/>
      <c r="Q681" s="56"/>
      <c r="R681" s="57"/>
      <c r="S681" s="56"/>
      <c r="T681" s="57"/>
      <c r="U681" s="56"/>
      <c r="V681" s="58"/>
      <c r="W681" s="59"/>
      <c r="X681" s="57"/>
      <c r="Y681" s="56"/>
      <c r="Z681" s="56"/>
      <c r="AA681" s="56"/>
      <c r="BA681" s="60"/>
      <c r="BB681" s="56"/>
      <c r="BC681" s="57"/>
      <c r="BD681" s="56"/>
      <c r="BE681" s="57"/>
      <c r="BF681" s="56"/>
      <c r="BG681" s="57"/>
      <c r="BH681" s="56"/>
      <c r="BI681" s="57"/>
      <c r="BJ681" s="56"/>
    </row>
    <row r="682" spans="4:62" hidden="1" x14ac:dyDescent="0.5">
      <c r="D682" s="60"/>
      <c r="E682" s="56"/>
      <c r="F682" s="57"/>
      <c r="G682" s="56"/>
      <c r="H682" s="57"/>
      <c r="I682" s="56"/>
      <c r="J682" s="57"/>
      <c r="K682" s="56"/>
      <c r="L682" s="57"/>
      <c r="M682" s="56"/>
      <c r="N682" s="57"/>
      <c r="O682" s="56"/>
      <c r="P682" s="57"/>
      <c r="Q682" s="56"/>
      <c r="R682" s="57"/>
      <c r="S682" s="56"/>
      <c r="T682" s="57"/>
      <c r="U682" s="56"/>
      <c r="V682" s="58"/>
      <c r="W682" s="59"/>
      <c r="X682" s="57"/>
      <c r="Y682" s="56"/>
      <c r="Z682" s="56"/>
      <c r="AA682" s="56"/>
      <c r="BA682" s="60"/>
      <c r="BB682" s="56"/>
      <c r="BC682" s="57"/>
      <c r="BD682" s="56"/>
      <c r="BE682" s="57"/>
      <c r="BF682" s="56"/>
      <c r="BG682" s="57"/>
      <c r="BH682" s="56"/>
      <c r="BI682" s="57"/>
      <c r="BJ682" s="56"/>
    </row>
    <row r="683" spans="4:62" hidden="1" x14ac:dyDescent="0.5">
      <c r="D683" s="60"/>
      <c r="E683" s="56"/>
      <c r="F683" s="57"/>
      <c r="G683" s="56"/>
      <c r="H683" s="57"/>
      <c r="I683" s="56"/>
      <c r="J683" s="57"/>
      <c r="K683" s="56"/>
      <c r="L683" s="57"/>
      <c r="M683" s="56"/>
      <c r="N683" s="57"/>
      <c r="O683" s="56"/>
      <c r="P683" s="57"/>
      <c r="Q683" s="56"/>
      <c r="R683" s="57"/>
      <c r="S683" s="56"/>
      <c r="T683" s="57"/>
      <c r="U683" s="56"/>
      <c r="V683" s="58"/>
      <c r="W683" s="59"/>
      <c r="X683" s="57"/>
      <c r="Y683" s="56"/>
      <c r="Z683" s="56"/>
      <c r="AA683" s="56"/>
      <c r="BA683" s="60"/>
      <c r="BB683" s="56"/>
      <c r="BC683" s="57"/>
      <c r="BD683" s="56"/>
      <c r="BE683" s="57"/>
      <c r="BF683" s="56"/>
      <c r="BG683" s="57"/>
      <c r="BH683" s="56"/>
      <c r="BI683" s="57"/>
      <c r="BJ683" s="56"/>
    </row>
    <row r="684" spans="4:62" hidden="1" x14ac:dyDescent="0.5">
      <c r="D684" s="60"/>
      <c r="E684" s="56"/>
      <c r="F684" s="57"/>
      <c r="G684" s="56"/>
      <c r="H684" s="57"/>
      <c r="I684" s="56"/>
      <c r="J684" s="57"/>
      <c r="K684" s="56"/>
      <c r="L684" s="57"/>
      <c r="M684" s="56"/>
      <c r="N684" s="57"/>
      <c r="O684" s="56"/>
      <c r="P684" s="57"/>
      <c r="Q684" s="56"/>
      <c r="R684" s="57"/>
      <c r="S684" s="56"/>
      <c r="T684" s="57"/>
      <c r="U684" s="56"/>
      <c r="V684" s="58"/>
      <c r="W684" s="59"/>
      <c r="X684" s="57"/>
      <c r="Y684" s="56"/>
      <c r="Z684" s="56"/>
      <c r="AA684" s="56"/>
      <c r="BA684" s="60"/>
      <c r="BB684" s="56"/>
      <c r="BC684" s="57"/>
      <c r="BD684" s="56"/>
      <c r="BE684" s="57"/>
      <c r="BF684" s="56"/>
      <c r="BG684" s="57"/>
      <c r="BH684" s="56"/>
      <c r="BI684" s="57"/>
      <c r="BJ684" s="56"/>
    </row>
    <row r="685" spans="4:62" hidden="1" x14ac:dyDescent="0.5">
      <c r="D685" s="60"/>
      <c r="E685" s="56"/>
      <c r="F685" s="57"/>
      <c r="G685" s="56"/>
      <c r="H685" s="57"/>
      <c r="I685" s="56"/>
      <c r="J685" s="57"/>
      <c r="K685" s="56"/>
      <c r="L685" s="57"/>
      <c r="M685" s="56"/>
      <c r="N685" s="57"/>
      <c r="O685" s="56"/>
      <c r="P685" s="57"/>
      <c r="Q685" s="56"/>
      <c r="R685" s="57"/>
      <c r="S685" s="56"/>
      <c r="T685" s="57"/>
      <c r="U685" s="56"/>
      <c r="V685" s="58"/>
      <c r="W685" s="59"/>
      <c r="X685" s="57"/>
      <c r="Y685" s="56"/>
      <c r="Z685" s="56"/>
      <c r="AA685" s="56"/>
      <c r="BA685" s="60"/>
      <c r="BB685" s="56"/>
      <c r="BC685" s="57"/>
      <c r="BD685" s="56"/>
      <c r="BE685" s="57"/>
      <c r="BF685" s="56"/>
      <c r="BG685" s="57"/>
      <c r="BH685" s="56"/>
      <c r="BI685" s="57"/>
      <c r="BJ685" s="56"/>
    </row>
    <row r="686" spans="4:62" hidden="1" x14ac:dyDescent="0.5">
      <c r="D686" s="60"/>
      <c r="E686" s="56"/>
      <c r="F686" s="57"/>
      <c r="G686" s="56"/>
      <c r="H686" s="57"/>
      <c r="I686" s="56"/>
      <c r="J686" s="57"/>
      <c r="K686" s="56"/>
      <c r="L686" s="57"/>
      <c r="M686" s="56"/>
      <c r="N686" s="57"/>
      <c r="O686" s="56"/>
      <c r="P686" s="57"/>
      <c r="Q686" s="56"/>
      <c r="R686" s="57"/>
      <c r="S686" s="56"/>
      <c r="T686" s="57"/>
      <c r="U686" s="56"/>
      <c r="V686" s="58"/>
      <c r="W686" s="59"/>
      <c r="X686" s="57"/>
      <c r="Y686" s="56"/>
      <c r="Z686" s="56"/>
      <c r="AA686" s="56"/>
      <c r="BA686" s="60"/>
      <c r="BB686" s="56"/>
      <c r="BC686" s="57"/>
      <c r="BD686" s="56"/>
      <c r="BE686" s="57"/>
      <c r="BF686" s="56"/>
      <c r="BG686" s="57"/>
      <c r="BH686" s="56"/>
      <c r="BI686" s="57"/>
      <c r="BJ686" s="56"/>
    </row>
    <row r="687" spans="4:62" hidden="1" x14ac:dyDescent="0.5">
      <c r="D687" s="60"/>
      <c r="E687" s="56"/>
      <c r="F687" s="57"/>
      <c r="G687" s="56"/>
      <c r="H687" s="57"/>
      <c r="I687" s="56"/>
      <c r="J687" s="57"/>
      <c r="K687" s="56"/>
      <c r="L687" s="57"/>
      <c r="M687" s="56"/>
      <c r="N687" s="57"/>
      <c r="O687" s="56"/>
      <c r="P687" s="57"/>
      <c r="Q687" s="56"/>
      <c r="R687" s="57"/>
      <c r="S687" s="56"/>
      <c r="T687" s="57"/>
      <c r="U687" s="56"/>
      <c r="V687" s="58"/>
      <c r="W687" s="59"/>
      <c r="X687" s="57"/>
      <c r="Y687" s="56"/>
      <c r="Z687" s="56"/>
      <c r="AA687" s="56"/>
      <c r="BA687" s="60"/>
      <c r="BB687" s="56"/>
      <c r="BC687" s="57"/>
      <c r="BD687" s="56"/>
      <c r="BE687" s="57"/>
      <c r="BF687" s="56"/>
      <c r="BG687" s="57"/>
      <c r="BH687" s="56"/>
      <c r="BI687" s="57"/>
      <c r="BJ687" s="56"/>
    </row>
    <row r="688" spans="4:62" hidden="1" x14ac:dyDescent="0.5">
      <c r="D688" s="60"/>
      <c r="E688" s="56"/>
      <c r="F688" s="57"/>
      <c r="G688" s="56"/>
      <c r="H688" s="57"/>
      <c r="I688" s="56"/>
      <c r="J688" s="57"/>
      <c r="K688" s="56"/>
      <c r="L688" s="57"/>
      <c r="M688" s="56"/>
      <c r="N688" s="57"/>
      <c r="O688" s="56"/>
      <c r="P688" s="57"/>
      <c r="Q688" s="56"/>
      <c r="R688" s="57"/>
      <c r="S688" s="56"/>
      <c r="T688" s="57"/>
      <c r="U688" s="56"/>
      <c r="V688" s="58"/>
      <c r="W688" s="59"/>
      <c r="X688" s="57"/>
      <c r="Y688" s="56"/>
      <c r="Z688" s="56"/>
      <c r="AA688" s="56"/>
      <c r="BA688" s="60"/>
      <c r="BB688" s="56"/>
      <c r="BC688" s="57"/>
      <c r="BD688" s="56"/>
      <c r="BE688" s="57"/>
      <c r="BF688" s="56"/>
      <c r="BG688" s="57"/>
      <c r="BH688" s="56"/>
      <c r="BI688" s="57"/>
      <c r="BJ688" s="56"/>
    </row>
    <row r="689" spans="4:62" hidden="1" x14ac:dyDescent="0.5">
      <c r="D689" s="60"/>
      <c r="E689" s="56"/>
      <c r="F689" s="57"/>
      <c r="G689" s="56"/>
      <c r="H689" s="57"/>
      <c r="I689" s="56"/>
      <c r="J689" s="57"/>
      <c r="K689" s="56"/>
      <c r="L689" s="57"/>
      <c r="M689" s="56"/>
      <c r="N689" s="57"/>
      <c r="O689" s="56"/>
      <c r="P689" s="57"/>
      <c r="Q689" s="56"/>
      <c r="R689" s="57"/>
      <c r="S689" s="56"/>
      <c r="T689" s="57"/>
      <c r="U689" s="56"/>
      <c r="V689" s="58"/>
      <c r="W689" s="59"/>
      <c r="X689" s="57"/>
      <c r="Y689" s="56"/>
      <c r="Z689" s="56"/>
      <c r="AA689" s="56"/>
      <c r="BA689" s="60"/>
      <c r="BB689" s="56"/>
      <c r="BC689" s="57"/>
      <c r="BD689" s="56"/>
      <c r="BE689" s="57"/>
      <c r="BF689" s="56"/>
      <c r="BG689" s="57"/>
      <c r="BH689" s="56"/>
      <c r="BI689" s="57"/>
      <c r="BJ689" s="56"/>
    </row>
    <row r="690" spans="4:62" hidden="1" x14ac:dyDescent="0.5">
      <c r="D690" s="60"/>
      <c r="E690" s="56"/>
      <c r="F690" s="57"/>
      <c r="G690" s="56"/>
      <c r="H690" s="57"/>
      <c r="I690" s="56"/>
      <c r="J690" s="57"/>
      <c r="K690" s="56"/>
      <c r="L690" s="57"/>
      <c r="M690" s="56"/>
      <c r="N690" s="57"/>
      <c r="O690" s="56"/>
      <c r="P690" s="57"/>
      <c r="Q690" s="56"/>
      <c r="R690" s="57"/>
      <c r="S690" s="56"/>
      <c r="T690" s="57"/>
      <c r="U690" s="56"/>
      <c r="V690" s="58"/>
      <c r="W690" s="59"/>
      <c r="X690" s="57"/>
      <c r="Y690" s="56"/>
      <c r="Z690" s="56"/>
      <c r="AA690" s="56"/>
      <c r="BA690" s="60"/>
      <c r="BB690" s="56"/>
      <c r="BC690" s="57"/>
      <c r="BD690" s="56"/>
      <c r="BE690" s="57"/>
      <c r="BF690" s="56"/>
      <c r="BG690" s="57"/>
      <c r="BH690" s="56"/>
      <c r="BI690" s="57"/>
      <c r="BJ690" s="56"/>
    </row>
    <row r="691" spans="4:62" hidden="1" x14ac:dyDescent="0.5">
      <c r="D691" s="60"/>
      <c r="E691" s="56"/>
      <c r="F691" s="57"/>
      <c r="G691" s="56"/>
      <c r="H691" s="57"/>
      <c r="I691" s="56"/>
      <c r="J691" s="57"/>
      <c r="K691" s="56"/>
      <c r="L691" s="57"/>
      <c r="M691" s="56"/>
      <c r="N691" s="57"/>
      <c r="O691" s="56"/>
      <c r="P691" s="57"/>
      <c r="Q691" s="56"/>
      <c r="R691" s="57"/>
      <c r="S691" s="56"/>
      <c r="T691" s="57"/>
      <c r="U691" s="56"/>
      <c r="V691" s="58"/>
      <c r="W691" s="59"/>
      <c r="X691" s="57"/>
      <c r="Y691" s="56"/>
      <c r="Z691" s="56"/>
      <c r="AA691" s="56"/>
      <c r="BA691" s="60"/>
      <c r="BB691" s="56"/>
      <c r="BC691" s="57"/>
      <c r="BD691" s="56"/>
      <c r="BE691" s="57"/>
      <c r="BF691" s="56"/>
      <c r="BG691" s="57"/>
      <c r="BH691" s="56"/>
      <c r="BI691" s="57"/>
      <c r="BJ691" s="56"/>
    </row>
    <row r="692" spans="4:62" hidden="1" x14ac:dyDescent="0.5">
      <c r="D692" s="60"/>
      <c r="E692" s="56"/>
      <c r="F692" s="57"/>
      <c r="G692" s="56"/>
      <c r="H692" s="57"/>
      <c r="I692" s="56"/>
      <c r="J692" s="57"/>
      <c r="K692" s="56"/>
      <c r="L692" s="57"/>
      <c r="M692" s="56"/>
      <c r="N692" s="57"/>
      <c r="O692" s="56"/>
      <c r="P692" s="57"/>
      <c r="Q692" s="56"/>
      <c r="R692" s="57"/>
      <c r="S692" s="56"/>
      <c r="T692" s="57"/>
      <c r="U692" s="56"/>
      <c r="V692" s="58"/>
      <c r="W692" s="59"/>
      <c r="X692" s="57"/>
      <c r="Y692" s="56"/>
      <c r="Z692" s="56"/>
      <c r="AA692" s="56"/>
      <c r="BA692" s="60"/>
      <c r="BB692" s="56"/>
      <c r="BC692" s="57"/>
      <c r="BD692" s="56"/>
      <c r="BE692" s="57"/>
      <c r="BF692" s="56"/>
      <c r="BG692" s="57"/>
      <c r="BH692" s="56"/>
      <c r="BI692" s="57"/>
      <c r="BJ692" s="56"/>
    </row>
    <row r="693" spans="4:62" hidden="1" x14ac:dyDescent="0.5">
      <c r="D693" s="60"/>
      <c r="E693" s="56"/>
      <c r="F693" s="57"/>
      <c r="G693" s="56"/>
      <c r="H693" s="57"/>
      <c r="I693" s="56"/>
      <c r="J693" s="57"/>
      <c r="K693" s="56"/>
      <c r="L693" s="57"/>
      <c r="M693" s="56"/>
      <c r="N693" s="57"/>
      <c r="O693" s="56"/>
      <c r="P693" s="57"/>
      <c r="Q693" s="56"/>
      <c r="R693" s="57"/>
      <c r="S693" s="56"/>
      <c r="T693" s="57"/>
      <c r="U693" s="56"/>
      <c r="V693" s="58"/>
      <c r="W693" s="59"/>
      <c r="X693" s="57"/>
      <c r="Y693" s="56"/>
      <c r="Z693" s="56"/>
      <c r="AA693" s="56"/>
      <c r="BA693" s="60"/>
      <c r="BB693" s="56"/>
      <c r="BC693" s="57"/>
      <c r="BD693" s="56"/>
      <c r="BE693" s="57"/>
      <c r="BF693" s="56"/>
      <c r="BG693" s="57"/>
      <c r="BH693" s="56"/>
      <c r="BI693" s="57"/>
      <c r="BJ693" s="56"/>
    </row>
    <row r="694" spans="4:62" hidden="1" x14ac:dyDescent="0.5">
      <c r="D694" s="60"/>
      <c r="E694" s="56"/>
      <c r="F694" s="57"/>
      <c r="G694" s="56"/>
      <c r="H694" s="57"/>
      <c r="I694" s="56"/>
      <c r="J694" s="57"/>
      <c r="K694" s="56"/>
      <c r="L694" s="57"/>
      <c r="M694" s="56"/>
      <c r="N694" s="57"/>
      <c r="O694" s="56"/>
      <c r="P694" s="57"/>
      <c r="Q694" s="56"/>
      <c r="R694" s="57"/>
      <c r="S694" s="56"/>
      <c r="T694" s="57"/>
      <c r="U694" s="56"/>
      <c r="V694" s="58"/>
      <c r="W694" s="59"/>
      <c r="X694" s="57"/>
      <c r="Y694" s="56"/>
      <c r="Z694" s="56"/>
      <c r="AA694" s="56"/>
      <c r="BA694" s="60"/>
      <c r="BB694" s="56"/>
      <c r="BC694" s="57"/>
      <c r="BD694" s="56"/>
      <c r="BE694" s="57"/>
      <c r="BF694" s="56"/>
      <c r="BG694" s="57"/>
      <c r="BH694" s="56"/>
      <c r="BI694" s="57"/>
      <c r="BJ694" s="56"/>
    </row>
    <row r="695" spans="4:62" hidden="1" x14ac:dyDescent="0.5">
      <c r="D695" s="60"/>
      <c r="E695" s="56"/>
      <c r="F695" s="57"/>
      <c r="G695" s="56"/>
      <c r="H695" s="57"/>
      <c r="I695" s="56"/>
      <c r="J695" s="57"/>
      <c r="K695" s="56"/>
      <c r="L695" s="57"/>
      <c r="M695" s="56"/>
      <c r="N695" s="57"/>
      <c r="O695" s="56"/>
      <c r="P695" s="57"/>
      <c r="Q695" s="56"/>
      <c r="R695" s="57"/>
      <c r="S695" s="56"/>
      <c r="T695" s="57"/>
      <c r="U695" s="56"/>
      <c r="V695" s="58"/>
      <c r="W695" s="59"/>
      <c r="X695" s="57"/>
      <c r="Y695" s="56"/>
      <c r="Z695" s="56"/>
      <c r="AA695" s="56"/>
      <c r="BA695" s="60"/>
      <c r="BB695" s="56"/>
      <c r="BC695" s="57"/>
      <c r="BD695" s="56"/>
      <c r="BE695" s="57"/>
      <c r="BF695" s="56"/>
      <c r="BG695" s="57"/>
      <c r="BH695" s="56"/>
      <c r="BI695" s="57"/>
      <c r="BJ695" s="56"/>
    </row>
    <row r="696" spans="4:62" hidden="1" x14ac:dyDescent="0.5">
      <c r="D696" s="60"/>
      <c r="E696" s="56"/>
      <c r="F696" s="57"/>
      <c r="G696" s="56"/>
      <c r="H696" s="57"/>
      <c r="I696" s="56"/>
      <c r="J696" s="57"/>
      <c r="K696" s="56"/>
      <c r="L696" s="57"/>
      <c r="M696" s="56"/>
      <c r="N696" s="57"/>
      <c r="O696" s="56"/>
      <c r="P696" s="57"/>
      <c r="Q696" s="56"/>
      <c r="R696" s="57"/>
      <c r="S696" s="56"/>
      <c r="T696" s="57"/>
      <c r="U696" s="56"/>
      <c r="V696" s="58"/>
      <c r="W696" s="59"/>
      <c r="X696" s="57"/>
      <c r="Y696" s="56"/>
      <c r="Z696" s="56"/>
      <c r="AA696" s="56"/>
      <c r="BA696" s="60"/>
      <c r="BB696" s="56"/>
      <c r="BC696" s="57"/>
      <c r="BD696" s="56"/>
      <c r="BE696" s="57"/>
      <c r="BF696" s="56"/>
      <c r="BG696" s="57"/>
      <c r="BH696" s="56"/>
      <c r="BI696" s="57"/>
      <c r="BJ696" s="56"/>
    </row>
    <row r="697" spans="4:62" hidden="1" x14ac:dyDescent="0.5">
      <c r="D697" s="60"/>
      <c r="E697" s="56"/>
      <c r="F697" s="57"/>
      <c r="G697" s="56"/>
      <c r="H697" s="57"/>
      <c r="I697" s="56"/>
      <c r="J697" s="57"/>
      <c r="K697" s="56"/>
      <c r="L697" s="57"/>
      <c r="M697" s="56"/>
      <c r="N697" s="57"/>
      <c r="O697" s="56"/>
      <c r="P697" s="57"/>
      <c r="Q697" s="56"/>
      <c r="R697" s="57"/>
      <c r="S697" s="56"/>
      <c r="T697" s="57"/>
      <c r="U697" s="56"/>
      <c r="V697" s="58"/>
      <c r="W697" s="59"/>
      <c r="X697" s="57"/>
      <c r="Y697" s="56"/>
      <c r="Z697" s="56"/>
      <c r="AA697" s="56"/>
      <c r="BA697" s="60"/>
      <c r="BB697" s="56"/>
      <c r="BC697" s="57"/>
      <c r="BD697" s="56"/>
      <c r="BE697" s="57"/>
      <c r="BF697" s="56"/>
      <c r="BG697" s="57"/>
      <c r="BH697" s="56"/>
      <c r="BI697" s="57"/>
      <c r="BJ697" s="56"/>
    </row>
    <row r="698" spans="4:62" hidden="1" x14ac:dyDescent="0.5">
      <c r="D698" s="60"/>
      <c r="E698" s="56"/>
      <c r="F698" s="57"/>
      <c r="G698" s="56"/>
      <c r="H698" s="57"/>
      <c r="I698" s="56"/>
      <c r="J698" s="57"/>
      <c r="K698" s="56"/>
      <c r="L698" s="57"/>
      <c r="M698" s="56"/>
      <c r="N698" s="57"/>
      <c r="O698" s="56"/>
      <c r="P698" s="57"/>
      <c r="Q698" s="56"/>
      <c r="R698" s="57"/>
      <c r="S698" s="56"/>
      <c r="T698" s="57"/>
      <c r="U698" s="56"/>
      <c r="V698" s="58"/>
      <c r="W698" s="59"/>
      <c r="X698" s="57"/>
      <c r="Y698" s="56"/>
      <c r="Z698" s="56"/>
      <c r="AA698" s="56"/>
      <c r="BA698" s="60"/>
      <c r="BB698" s="56"/>
      <c r="BC698" s="57"/>
      <c r="BD698" s="56"/>
      <c r="BE698" s="57"/>
      <c r="BF698" s="56"/>
      <c r="BG698" s="57"/>
      <c r="BH698" s="56"/>
      <c r="BI698" s="57"/>
      <c r="BJ698" s="56"/>
    </row>
    <row r="699" spans="4:62" hidden="1" x14ac:dyDescent="0.5">
      <c r="D699" s="60"/>
      <c r="E699" s="56"/>
      <c r="F699" s="57"/>
      <c r="G699" s="56"/>
      <c r="H699" s="57"/>
      <c r="I699" s="56"/>
      <c r="J699" s="57"/>
      <c r="K699" s="56"/>
      <c r="L699" s="57"/>
      <c r="M699" s="56"/>
      <c r="N699" s="57"/>
      <c r="O699" s="56"/>
      <c r="P699" s="57"/>
      <c r="Q699" s="56"/>
      <c r="R699" s="57"/>
      <c r="S699" s="56"/>
      <c r="T699" s="57"/>
      <c r="U699" s="56"/>
      <c r="V699" s="58"/>
      <c r="W699" s="59"/>
      <c r="X699" s="57"/>
      <c r="Y699" s="56"/>
      <c r="Z699" s="56"/>
      <c r="AA699" s="56"/>
      <c r="BA699" s="60"/>
      <c r="BB699" s="56"/>
      <c r="BC699" s="57"/>
      <c r="BD699" s="56"/>
      <c r="BE699" s="57"/>
      <c r="BF699" s="56"/>
      <c r="BG699" s="57"/>
      <c r="BH699" s="56"/>
      <c r="BI699" s="57"/>
      <c r="BJ699" s="56"/>
    </row>
    <row r="700" spans="4:62" hidden="1" x14ac:dyDescent="0.5">
      <c r="D700" s="60"/>
      <c r="E700" s="56"/>
      <c r="F700" s="57"/>
      <c r="G700" s="56"/>
      <c r="H700" s="57"/>
      <c r="I700" s="56"/>
      <c r="J700" s="57"/>
      <c r="K700" s="56"/>
      <c r="L700" s="57"/>
      <c r="M700" s="56"/>
      <c r="N700" s="57"/>
      <c r="O700" s="56"/>
      <c r="P700" s="57"/>
      <c r="Q700" s="56"/>
      <c r="R700" s="57"/>
      <c r="S700" s="56"/>
      <c r="T700" s="57"/>
      <c r="U700" s="56"/>
      <c r="V700" s="58"/>
      <c r="W700" s="59"/>
      <c r="X700" s="57"/>
      <c r="Y700" s="56"/>
      <c r="Z700" s="56"/>
      <c r="AA700" s="56"/>
      <c r="BA700" s="60"/>
      <c r="BB700" s="56"/>
      <c r="BC700" s="57"/>
      <c r="BD700" s="56"/>
      <c r="BE700" s="57"/>
      <c r="BF700" s="56"/>
      <c r="BG700" s="57"/>
      <c r="BH700" s="56"/>
      <c r="BI700" s="57"/>
      <c r="BJ700" s="56"/>
    </row>
    <row r="701" spans="4:62" hidden="1" x14ac:dyDescent="0.5">
      <c r="D701" s="60"/>
      <c r="E701" s="56"/>
      <c r="F701" s="57"/>
      <c r="G701" s="56"/>
      <c r="H701" s="57"/>
      <c r="I701" s="56"/>
      <c r="J701" s="57"/>
      <c r="K701" s="56"/>
      <c r="L701" s="57"/>
      <c r="M701" s="56"/>
      <c r="N701" s="57"/>
      <c r="O701" s="56"/>
      <c r="P701" s="57"/>
      <c r="Q701" s="56"/>
      <c r="R701" s="57"/>
      <c r="S701" s="56"/>
      <c r="T701" s="57"/>
      <c r="U701" s="56"/>
      <c r="V701" s="58"/>
      <c r="W701" s="59"/>
      <c r="X701" s="57"/>
      <c r="Y701" s="56"/>
      <c r="Z701" s="56"/>
      <c r="AA701" s="56"/>
      <c r="BA701" s="60"/>
      <c r="BB701" s="56"/>
      <c r="BC701" s="57"/>
      <c r="BD701" s="56"/>
      <c r="BE701" s="57"/>
      <c r="BF701" s="56"/>
      <c r="BG701" s="57"/>
      <c r="BH701" s="56"/>
      <c r="BI701" s="57"/>
      <c r="BJ701" s="56"/>
    </row>
    <row r="702" spans="4:62" hidden="1" x14ac:dyDescent="0.5">
      <c r="D702" s="60"/>
      <c r="E702" s="56"/>
      <c r="F702" s="57"/>
      <c r="G702" s="56"/>
      <c r="H702" s="57"/>
      <c r="I702" s="56"/>
      <c r="J702" s="57"/>
      <c r="K702" s="56"/>
      <c r="L702" s="57"/>
      <c r="M702" s="56"/>
      <c r="N702" s="57"/>
      <c r="O702" s="56"/>
      <c r="P702" s="57"/>
      <c r="Q702" s="56"/>
      <c r="R702" s="57"/>
      <c r="S702" s="56"/>
      <c r="T702" s="57"/>
      <c r="U702" s="56"/>
      <c r="V702" s="58"/>
      <c r="W702" s="59"/>
      <c r="X702" s="57"/>
      <c r="Y702" s="56"/>
      <c r="Z702" s="56"/>
      <c r="AA702" s="56"/>
      <c r="BA702" s="60"/>
      <c r="BB702" s="56"/>
      <c r="BC702" s="57"/>
      <c r="BD702" s="56"/>
      <c r="BE702" s="57"/>
      <c r="BF702" s="56"/>
      <c r="BG702" s="57"/>
      <c r="BH702" s="56"/>
      <c r="BI702" s="57"/>
      <c r="BJ702" s="56"/>
    </row>
    <row r="703" spans="4:62" hidden="1" x14ac:dyDescent="0.5">
      <c r="D703" s="60"/>
      <c r="E703" s="56"/>
      <c r="F703" s="57"/>
      <c r="G703" s="56"/>
      <c r="H703" s="57"/>
      <c r="I703" s="56"/>
      <c r="J703" s="57"/>
      <c r="K703" s="56"/>
      <c r="L703" s="57"/>
      <c r="M703" s="56"/>
      <c r="N703" s="57"/>
      <c r="O703" s="56"/>
      <c r="P703" s="57"/>
      <c r="Q703" s="56"/>
      <c r="R703" s="57"/>
      <c r="S703" s="56"/>
      <c r="T703" s="57"/>
      <c r="U703" s="56"/>
      <c r="V703" s="58"/>
      <c r="W703" s="59"/>
      <c r="X703" s="57"/>
      <c r="Y703" s="56"/>
      <c r="Z703" s="56"/>
      <c r="AA703" s="56"/>
      <c r="BA703" s="60"/>
      <c r="BB703" s="56"/>
      <c r="BC703" s="57"/>
      <c r="BD703" s="56"/>
      <c r="BE703" s="57"/>
      <c r="BF703" s="56"/>
      <c r="BG703" s="57"/>
      <c r="BH703" s="56"/>
      <c r="BI703" s="57"/>
      <c r="BJ703" s="56"/>
    </row>
    <row r="704" spans="4:62" hidden="1" x14ac:dyDescent="0.5">
      <c r="D704" s="60"/>
      <c r="E704" s="56"/>
      <c r="F704" s="57"/>
      <c r="G704" s="56"/>
      <c r="H704" s="57"/>
      <c r="I704" s="56"/>
      <c r="J704" s="57"/>
      <c r="K704" s="56"/>
      <c r="L704" s="57"/>
      <c r="M704" s="56"/>
      <c r="N704" s="57"/>
      <c r="O704" s="56"/>
      <c r="P704" s="57"/>
      <c r="Q704" s="56"/>
      <c r="R704" s="57"/>
      <c r="S704" s="56"/>
      <c r="T704" s="57"/>
      <c r="U704" s="56"/>
      <c r="V704" s="58"/>
      <c r="W704" s="59"/>
      <c r="X704" s="57"/>
      <c r="Y704" s="56"/>
      <c r="Z704" s="56"/>
      <c r="AA704" s="56"/>
      <c r="BA704" s="60"/>
      <c r="BB704" s="56"/>
      <c r="BC704" s="57"/>
      <c r="BD704" s="56"/>
      <c r="BE704" s="57"/>
      <c r="BF704" s="56"/>
      <c r="BG704" s="57"/>
      <c r="BH704" s="56"/>
      <c r="BI704" s="57"/>
      <c r="BJ704" s="56"/>
    </row>
    <row r="705" spans="4:62" hidden="1" x14ac:dyDescent="0.5">
      <c r="D705" s="60"/>
      <c r="E705" s="56"/>
      <c r="F705" s="57"/>
      <c r="G705" s="56"/>
      <c r="H705" s="57"/>
      <c r="I705" s="56"/>
      <c r="J705" s="57"/>
      <c r="K705" s="56"/>
      <c r="L705" s="57"/>
      <c r="M705" s="56"/>
      <c r="N705" s="57"/>
      <c r="O705" s="56"/>
      <c r="P705" s="57"/>
      <c r="Q705" s="56"/>
      <c r="R705" s="57"/>
      <c r="S705" s="56"/>
      <c r="T705" s="57"/>
      <c r="U705" s="56"/>
      <c r="V705" s="58"/>
      <c r="W705" s="59"/>
      <c r="X705" s="57"/>
      <c r="Y705" s="56"/>
      <c r="Z705" s="56"/>
      <c r="AA705" s="56"/>
      <c r="BA705" s="60"/>
      <c r="BB705" s="56"/>
      <c r="BC705" s="57"/>
      <c r="BD705" s="56"/>
      <c r="BE705" s="57"/>
      <c r="BF705" s="56"/>
      <c r="BG705" s="57"/>
      <c r="BH705" s="56"/>
      <c r="BI705" s="57"/>
      <c r="BJ705" s="56"/>
    </row>
    <row r="706" spans="4:62" hidden="1" x14ac:dyDescent="0.5">
      <c r="D706" s="60"/>
      <c r="E706" s="56"/>
      <c r="F706" s="57"/>
      <c r="G706" s="56"/>
      <c r="H706" s="57"/>
      <c r="I706" s="56"/>
      <c r="J706" s="57"/>
      <c r="K706" s="56"/>
      <c r="L706" s="57"/>
      <c r="M706" s="56"/>
      <c r="N706" s="57"/>
      <c r="O706" s="56"/>
      <c r="P706" s="57"/>
      <c r="Q706" s="56"/>
      <c r="R706" s="57"/>
      <c r="S706" s="56"/>
      <c r="T706" s="57"/>
      <c r="U706" s="56"/>
      <c r="V706" s="58"/>
      <c r="W706" s="59"/>
      <c r="X706" s="57"/>
      <c r="Y706" s="56"/>
      <c r="Z706" s="56"/>
      <c r="AA706" s="56"/>
      <c r="BA706" s="60"/>
      <c r="BB706" s="56"/>
      <c r="BC706" s="57"/>
      <c r="BD706" s="56"/>
      <c r="BE706" s="57"/>
      <c r="BF706" s="56"/>
      <c r="BG706" s="57"/>
      <c r="BH706" s="56"/>
      <c r="BI706" s="57"/>
      <c r="BJ706" s="56"/>
    </row>
    <row r="707" spans="4:62" hidden="1" x14ac:dyDescent="0.5">
      <c r="D707" s="60"/>
      <c r="E707" s="56"/>
      <c r="F707" s="57"/>
      <c r="G707" s="56"/>
      <c r="H707" s="57"/>
      <c r="I707" s="56"/>
      <c r="J707" s="57"/>
      <c r="K707" s="56"/>
      <c r="L707" s="57"/>
      <c r="M707" s="56"/>
      <c r="N707" s="57"/>
      <c r="O707" s="56"/>
      <c r="P707" s="57"/>
      <c r="Q707" s="56"/>
      <c r="R707" s="57"/>
      <c r="S707" s="56"/>
      <c r="T707" s="57"/>
      <c r="U707" s="56"/>
      <c r="V707" s="58"/>
      <c r="W707" s="59"/>
      <c r="X707" s="57"/>
      <c r="Y707" s="56"/>
      <c r="Z707" s="56"/>
      <c r="AA707" s="56"/>
      <c r="BA707" s="60"/>
      <c r="BB707" s="56"/>
      <c r="BC707" s="57"/>
      <c r="BD707" s="56"/>
      <c r="BE707" s="57"/>
      <c r="BF707" s="56"/>
      <c r="BG707" s="57"/>
      <c r="BH707" s="56"/>
      <c r="BI707" s="57"/>
      <c r="BJ707" s="56"/>
    </row>
    <row r="708" spans="4:62" hidden="1" x14ac:dyDescent="0.5">
      <c r="D708" s="60"/>
      <c r="E708" s="56"/>
      <c r="F708" s="57"/>
      <c r="G708" s="56"/>
      <c r="H708" s="57"/>
      <c r="I708" s="56"/>
      <c r="J708" s="57"/>
      <c r="K708" s="56"/>
      <c r="L708" s="57"/>
      <c r="M708" s="56"/>
      <c r="N708" s="57"/>
      <c r="O708" s="56"/>
      <c r="P708" s="57"/>
      <c r="Q708" s="56"/>
      <c r="R708" s="57"/>
      <c r="S708" s="56"/>
      <c r="T708" s="57"/>
      <c r="U708" s="56"/>
      <c r="V708" s="58"/>
      <c r="W708" s="59"/>
      <c r="X708" s="57"/>
      <c r="Y708" s="56"/>
      <c r="Z708" s="56"/>
      <c r="AA708" s="56"/>
      <c r="BA708" s="60"/>
      <c r="BB708" s="56"/>
      <c r="BC708" s="57"/>
      <c r="BD708" s="56"/>
      <c r="BE708" s="57"/>
      <c r="BF708" s="56"/>
      <c r="BG708" s="57"/>
      <c r="BH708" s="56"/>
      <c r="BI708" s="57"/>
      <c r="BJ708" s="56"/>
    </row>
    <row r="709" spans="4:62" hidden="1" x14ac:dyDescent="0.5">
      <c r="D709" s="60"/>
      <c r="E709" s="56"/>
      <c r="F709" s="57"/>
      <c r="G709" s="56"/>
      <c r="H709" s="57"/>
      <c r="I709" s="56"/>
      <c r="J709" s="57"/>
      <c r="K709" s="56"/>
      <c r="L709" s="57"/>
      <c r="M709" s="56"/>
      <c r="N709" s="57"/>
      <c r="O709" s="56"/>
      <c r="P709" s="57"/>
      <c r="Q709" s="56"/>
      <c r="R709" s="57"/>
      <c r="S709" s="56"/>
      <c r="T709" s="57"/>
      <c r="U709" s="56"/>
      <c r="V709" s="58"/>
      <c r="W709" s="59"/>
      <c r="X709" s="57"/>
      <c r="Y709" s="56"/>
      <c r="Z709" s="56"/>
      <c r="AA709" s="56"/>
      <c r="BA709" s="60"/>
      <c r="BB709" s="56"/>
      <c r="BC709" s="57"/>
      <c r="BD709" s="56"/>
      <c r="BE709" s="57"/>
      <c r="BF709" s="56"/>
      <c r="BG709" s="57"/>
      <c r="BH709" s="56"/>
      <c r="BI709" s="57"/>
      <c r="BJ709" s="56"/>
    </row>
    <row r="710" spans="4:62" hidden="1" x14ac:dyDescent="0.5">
      <c r="D710" s="60"/>
      <c r="E710" s="56"/>
      <c r="F710" s="57"/>
      <c r="G710" s="56"/>
      <c r="H710" s="57"/>
      <c r="I710" s="56"/>
      <c r="J710" s="57"/>
      <c r="K710" s="56"/>
      <c r="L710" s="57"/>
      <c r="M710" s="56"/>
      <c r="N710" s="57"/>
      <c r="O710" s="56"/>
      <c r="P710" s="57"/>
      <c r="Q710" s="56"/>
      <c r="R710" s="57"/>
      <c r="S710" s="56"/>
      <c r="T710" s="57"/>
      <c r="U710" s="56"/>
      <c r="V710" s="58"/>
      <c r="W710" s="59"/>
      <c r="X710" s="57"/>
      <c r="Y710" s="56"/>
      <c r="Z710" s="56"/>
      <c r="AA710" s="56"/>
      <c r="BA710" s="60"/>
      <c r="BB710" s="56"/>
      <c r="BC710" s="57"/>
      <c r="BD710" s="56"/>
      <c r="BE710" s="57"/>
      <c r="BF710" s="56"/>
      <c r="BG710" s="57"/>
      <c r="BH710" s="56"/>
      <c r="BI710" s="57"/>
      <c r="BJ710" s="56"/>
    </row>
    <row r="711" spans="4:62" hidden="1" x14ac:dyDescent="0.5">
      <c r="D711" s="60"/>
      <c r="E711" s="56"/>
      <c r="F711" s="57"/>
      <c r="G711" s="56"/>
      <c r="H711" s="57"/>
      <c r="I711" s="56"/>
      <c r="J711" s="57"/>
      <c r="K711" s="56"/>
      <c r="L711" s="57"/>
      <c r="M711" s="56"/>
      <c r="N711" s="57"/>
      <c r="O711" s="56"/>
      <c r="P711" s="57"/>
      <c r="Q711" s="56"/>
      <c r="R711" s="57"/>
      <c r="S711" s="56"/>
      <c r="T711" s="57"/>
      <c r="U711" s="56"/>
      <c r="V711" s="58"/>
      <c r="W711" s="59"/>
      <c r="X711" s="57"/>
      <c r="Y711" s="56"/>
      <c r="Z711" s="56"/>
      <c r="AA711" s="56"/>
      <c r="BA711" s="60"/>
      <c r="BB711" s="56"/>
      <c r="BC711" s="57"/>
      <c r="BD711" s="56"/>
      <c r="BE711" s="57"/>
      <c r="BF711" s="56"/>
      <c r="BG711" s="57"/>
      <c r="BH711" s="56"/>
      <c r="BI711" s="57"/>
      <c r="BJ711" s="56"/>
    </row>
    <row r="712" spans="4:62" hidden="1" x14ac:dyDescent="0.5">
      <c r="D712" s="60"/>
      <c r="E712" s="56"/>
      <c r="F712" s="57"/>
      <c r="G712" s="56"/>
      <c r="H712" s="57"/>
      <c r="I712" s="56"/>
      <c r="J712" s="57"/>
      <c r="K712" s="56"/>
      <c r="L712" s="57"/>
      <c r="M712" s="56"/>
      <c r="N712" s="57"/>
      <c r="O712" s="56"/>
      <c r="P712" s="57"/>
      <c r="Q712" s="56"/>
      <c r="R712" s="57"/>
      <c r="S712" s="56"/>
      <c r="T712" s="57"/>
      <c r="U712" s="56"/>
      <c r="V712" s="58"/>
      <c r="W712" s="59"/>
      <c r="X712" s="57"/>
      <c r="Y712" s="56"/>
      <c r="Z712" s="56"/>
      <c r="AA712" s="56"/>
      <c r="BA712" s="60"/>
      <c r="BB712" s="56"/>
      <c r="BC712" s="57"/>
      <c r="BD712" s="56"/>
      <c r="BE712" s="57"/>
      <c r="BF712" s="56"/>
      <c r="BG712" s="57"/>
      <c r="BH712" s="56"/>
      <c r="BI712" s="57"/>
      <c r="BJ712" s="56"/>
    </row>
    <row r="713" spans="4:62" hidden="1" x14ac:dyDescent="0.5">
      <c r="D713" s="60"/>
      <c r="E713" s="56"/>
      <c r="F713" s="57"/>
      <c r="G713" s="56"/>
      <c r="H713" s="57"/>
      <c r="I713" s="56"/>
      <c r="J713" s="57"/>
      <c r="K713" s="56"/>
      <c r="L713" s="57"/>
      <c r="M713" s="56"/>
      <c r="N713" s="57"/>
      <c r="O713" s="56"/>
      <c r="P713" s="57"/>
      <c r="Q713" s="56"/>
      <c r="R713" s="57"/>
      <c r="S713" s="56"/>
      <c r="T713" s="57"/>
      <c r="U713" s="56"/>
      <c r="V713" s="58"/>
      <c r="W713" s="59"/>
      <c r="X713" s="57"/>
      <c r="Y713" s="56"/>
      <c r="Z713" s="56"/>
      <c r="AA713" s="56"/>
      <c r="BA713" s="60"/>
      <c r="BB713" s="56"/>
      <c r="BC713" s="57"/>
      <c r="BD713" s="56"/>
      <c r="BE713" s="57"/>
      <c r="BF713" s="56"/>
      <c r="BG713" s="57"/>
      <c r="BH713" s="56"/>
      <c r="BI713" s="57"/>
      <c r="BJ713" s="56"/>
    </row>
    <row r="714" spans="4:62" hidden="1" x14ac:dyDescent="0.5">
      <c r="D714" s="60"/>
      <c r="E714" s="56"/>
      <c r="F714" s="57"/>
      <c r="G714" s="56"/>
      <c r="H714" s="57"/>
      <c r="I714" s="56"/>
      <c r="J714" s="57"/>
      <c r="K714" s="56"/>
      <c r="L714" s="57"/>
      <c r="M714" s="56"/>
      <c r="N714" s="57"/>
      <c r="O714" s="56"/>
      <c r="P714" s="57"/>
      <c r="Q714" s="56"/>
      <c r="R714" s="57"/>
      <c r="S714" s="56"/>
      <c r="T714" s="57"/>
      <c r="U714" s="56"/>
      <c r="V714" s="58"/>
      <c r="W714" s="59"/>
      <c r="X714" s="57"/>
      <c r="Y714" s="56"/>
      <c r="Z714" s="56"/>
      <c r="AA714" s="56"/>
      <c r="BA714" s="60"/>
      <c r="BB714" s="56"/>
      <c r="BC714" s="57"/>
      <c r="BD714" s="56"/>
      <c r="BE714" s="57"/>
      <c r="BF714" s="56"/>
      <c r="BG714" s="57"/>
      <c r="BH714" s="56"/>
      <c r="BI714" s="57"/>
      <c r="BJ714" s="56"/>
    </row>
    <row r="715" spans="4:62" hidden="1" x14ac:dyDescent="0.5">
      <c r="D715" s="60"/>
      <c r="E715" s="56"/>
      <c r="F715" s="57"/>
      <c r="G715" s="56"/>
      <c r="H715" s="57"/>
      <c r="I715" s="56"/>
      <c r="J715" s="57"/>
      <c r="K715" s="56"/>
      <c r="L715" s="57"/>
      <c r="M715" s="56"/>
      <c r="N715" s="57"/>
      <c r="O715" s="56"/>
      <c r="P715" s="57"/>
      <c r="Q715" s="56"/>
      <c r="R715" s="57"/>
      <c r="S715" s="56"/>
      <c r="T715" s="57"/>
      <c r="U715" s="56"/>
      <c r="V715" s="58"/>
      <c r="W715" s="59"/>
      <c r="X715" s="57"/>
      <c r="Y715" s="56"/>
      <c r="Z715" s="56"/>
      <c r="AA715" s="56"/>
      <c r="BA715" s="60"/>
      <c r="BB715" s="56"/>
      <c r="BC715" s="57"/>
      <c r="BD715" s="56"/>
      <c r="BE715" s="57"/>
      <c r="BF715" s="56"/>
      <c r="BG715" s="57"/>
      <c r="BH715" s="56"/>
      <c r="BI715" s="57"/>
      <c r="BJ715" s="56"/>
    </row>
    <row r="716" spans="4:62" hidden="1" x14ac:dyDescent="0.5">
      <c r="D716" s="60"/>
      <c r="E716" s="56"/>
      <c r="F716" s="57"/>
      <c r="G716" s="56"/>
      <c r="H716" s="57"/>
      <c r="I716" s="56"/>
      <c r="J716" s="57"/>
      <c r="K716" s="56"/>
      <c r="L716" s="57"/>
      <c r="M716" s="56"/>
      <c r="N716" s="57"/>
      <c r="O716" s="56"/>
      <c r="P716" s="57"/>
      <c r="Q716" s="56"/>
      <c r="R716" s="57"/>
      <c r="S716" s="56"/>
      <c r="T716" s="57"/>
      <c r="U716" s="56"/>
      <c r="V716" s="58"/>
      <c r="W716" s="59"/>
      <c r="X716" s="57"/>
      <c r="Y716" s="56"/>
      <c r="Z716" s="56"/>
      <c r="AA716" s="56"/>
      <c r="BA716" s="60"/>
      <c r="BB716" s="56"/>
      <c r="BC716" s="57"/>
      <c r="BD716" s="56"/>
      <c r="BE716" s="57"/>
      <c r="BF716" s="56"/>
      <c r="BG716" s="57"/>
      <c r="BH716" s="56"/>
      <c r="BI716" s="57"/>
      <c r="BJ716" s="56"/>
    </row>
    <row r="717" spans="4:62" hidden="1" x14ac:dyDescent="0.5">
      <c r="D717" s="60"/>
      <c r="E717" s="56"/>
      <c r="F717" s="57"/>
      <c r="G717" s="56"/>
      <c r="H717" s="57"/>
      <c r="I717" s="56"/>
      <c r="J717" s="57"/>
      <c r="K717" s="56"/>
      <c r="L717" s="57"/>
      <c r="M717" s="56"/>
      <c r="N717" s="57"/>
      <c r="O717" s="56"/>
      <c r="P717" s="57"/>
      <c r="Q717" s="56"/>
      <c r="R717" s="57"/>
      <c r="S717" s="56"/>
      <c r="T717" s="57"/>
      <c r="U717" s="56"/>
      <c r="V717" s="58"/>
      <c r="W717" s="59"/>
      <c r="X717" s="57"/>
      <c r="Y717" s="56"/>
      <c r="Z717" s="56"/>
      <c r="AA717" s="56"/>
      <c r="BA717" s="60"/>
      <c r="BB717" s="56"/>
      <c r="BC717" s="57"/>
      <c r="BD717" s="56"/>
      <c r="BE717" s="57"/>
      <c r="BF717" s="56"/>
      <c r="BG717" s="57"/>
      <c r="BH717" s="56"/>
      <c r="BI717" s="57"/>
      <c r="BJ717" s="56"/>
    </row>
    <row r="718" spans="4:62" hidden="1" x14ac:dyDescent="0.5">
      <c r="D718" s="60"/>
      <c r="E718" s="56"/>
      <c r="F718" s="57"/>
      <c r="G718" s="56"/>
      <c r="H718" s="57"/>
      <c r="I718" s="56"/>
      <c r="J718" s="57"/>
      <c r="K718" s="56"/>
      <c r="L718" s="57"/>
      <c r="M718" s="56"/>
      <c r="N718" s="57"/>
      <c r="O718" s="56"/>
      <c r="P718" s="57"/>
      <c r="Q718" s="56"/>
      <c r="R718" s="57"/>
      <c r="S718" s="56"/>
      <c r="T718" s="57"/>
      <c r="U718" s="56"/>
      <c r="V718" s="58"/>
      <c r="W718" s="59"/>
      <c r="X718" s="57"/>
      <c r="Y718" s="56"/>
      <c r="Z718" s="56"/>
      <c r="AA718" s="56"/>
      <c r="BA718" s="60"/>
      <c r="BB718" s="56"/>
      <c r="BC718" s="57"/>
      <c r="BD718" s="56"/>
      <c r="BE718" s="57"/>
      <c r="BF718" s="56"/>
      <c r="BG718" s="57"/>
      <c r="BH718" s="56"/>
      <c r="BI718" s="57"/>
      <c r="BJ718" s="56"/>
    </row>
    <row r="719" spans="4:62" hidden="1" x14ac:dyDescent="0.5">
      <c r="D719" s="60"/>
      <c r="E719" s="56"/>
      <c r="F719" s="57"/>
      <c r="G719" s="56"/>
      <c r="H719" s="57"/>
      <c r="I719" s="56"/>
      <c r="J719" s="57"/>
      <c r="K719" s="56"/>
      <c r="L719" s="57"/>
      <c r="M719" s="56"/>
      <c r="N719" s="57"/>
      <c r="O719" s="56"/>
      <c r="P719" s="57"/>
      <c r="Q719" s="56"/>
      <c r="R719" s="57"/>
      <c r="S719" s="56"/>
      <c r="T719" s="57"/>
      <c r="U719" s="56"/>
      <c r="V719" s="58"/>
      <c r="W719" s="59"/>
      <c r="X719" s="57"/>
      <c r="Y719" s="56"/>
      <c r="Z719" s="56"/>
      <c r="AA719" s="56"/>
      <c r="BA719" s="60"/>
      <c r="BB719" s="56"/>
      <c r="BC719" s="57"/>
      <c r="BD719" s="56"/>
      <c r="BE719" s="57"/>
      <c r="BF719" s="56"/>
      <c r="BG719" s="57"/>
      <c r="BH719" s="56"/>
      <c r="BI719" s="57"/>
      <c r="BJ719" s="56"/>
    </row>
    <row r="720" spans="4:62" hidden="1" x14ac:dyDescent="0.5">
      <c r="D720" s="60"/>
      <c r="E720" s="56"/>
      <c r="F720" s="57"/>
      <c r="G720" s="56"/>
      <c r="H720" s="57"/>
      <c r="I720" s="56"/>
      <c r="J720" s="57"/>
      <c r="K720" s="56"/>
      <c r="L720" s="57"/>
      <c r="M720" s="56"/>
      <c r="N720" s="57"/>
      <c r="O720" s="56"/>
      <c r="P720" s="57"/>
      <c r="Q720" s="56"/>
      <c r="R720" s="57"/>
      <c r="S720" s="56"/>
      <c r="T720" s="57"/>
      <c r="U720" s="56"/>
      <c r="V720" s="58"/>
      <c r="W720" s="59"/>
      <c r="X720" s="57"/>
      <c r="Y720" s="56"/>
      <c r="Z720" s="56"/>
      <c r="AA720" s="56"/>
      <c r="BA720" s="60"/>
      <c r="BB720" s="56"/>
      <c r="BC720" s="57"/>
      <c r="BD720" s="56"/>
      <c r="BE720" s="57"/>
      <c r="BF720" s="56"/>
      <c r="BG720" s="57"/>
      <c r="BH720" s="56"/>
      <c r="BI720" s="57"/>
      <c r="BJ720" s="56"/>
    </row>
    <row r="721" spans="4:62" hidden="1" x14ac:dyDescent="0.5">
      <c r="D721" s="60"/>
      <c r="E721" s="56"/>
      <c r="F721" s="57"/>
      <c r="G721" s="56"/>
      <c r="H721" s="57"/>
      <c r="I721" s="56"/>
      <c r="J721" s="57"/>
      <c r="K721" s="56"/>
      <c r="L721" s="57"/>
      <c r="M721" s="56"/>
      <c r="N721" s="57"/>
      <c r="O721" s="56"/>
      <c r="P721" s="57"/>
      <c r="Q721" s="56"/>
      <c r="R721" s="57"/>
      <c r="S721" s="56"/>
      <c r="T721" s="57"/>
      <c r="U721" s="56"/>
      <c r="V721" s="58"/>
      <c r="W721" s="59"/>
      <c r="X721" s="57"/>
      <c r="Y721" s="56"/>
      <c r="Z721" s="56"/>
      <c r="AA721" s="56"/>
      <c r="BA721" s="60"/>
      <c r="BB721" s="56"/>
      <c r="BC721" s="57"/>
      <c r="BD721" s="56"/>
      <c r="BE721" s="57"/>
      <c r="BF721" s="56"/>
      <c r="BG721" s="57"/>
      <c r="BH721" s="56"/>
      <c r="BI721" s="57"/>
      <c r="BJ721" s="56"/>
    </row>
    <row r="722" spans="4:62" hidden="1" x14ac:dyDescent="0.5">
      <c r="D722" s="60"/>
      <c r="E722" s="56"/>
      <c r="F722" s="57"/>
      <c r="G722" s="56"/>
      <c r="H722" s="57"/>
      <c r="I722" s="56"/>
      <c r="J722" s="57"/>
      <c r="K722" s="56"/>
      <c r="L722" s="57"/>
      <c r="M722" s="56"/>
      <c r="N722" s="57"/>
      <c r="O722" s="56"/>
      <c r="P722" s="57"/>
      <c r="Q722" s="56"/>
      <c r="R722" s="57"/>
      <c r="S722" s="56"/>
      <c r="T722" s="57"/>
      <c r="U722" s="56"/>
      <c r="V722" s="58"/>
      <c r="W722" s="59"/>
      <c r="X722" s="57"/>
      <c r="Y722" s="56"/>
      <c r="Z722" s="56"/>
      <c r="AA722" s="56"/>
      <c r="BA722" s="60"/>
      <c r="BB722" s="56"/>
      <c r="BC722" s="57"/>
      <c r="BD722" s="56"/>
      <c r="BE722" s="57"/>
      <c r="BF722" s="56"/>
      <c r="BG722" s="57"/>
      <c r="BH722" s="56"/>
      <c r="BI722" s="57"/>
      <c r="BJ722" s="56"/>
    </row>
    <row r="723" spans="4:62" hidden="1" x14ac:dyDescent="0.5">
      <c r="D723" s="60"/>
      <c r="E723" s="56"/>
      <c r="F723" s="57"/>
      <c r="G723" s="56"/>
      <c r="H723" s="57"/>
      <c r="I723" s="56"/>
      <c r="J723" s="57"/>
      <c r="K723" s="56"/>
      <c r="L723" s="57"/>
      <c r="M723" s="56"/>
      <c r="N723" s="57"/>
      <c r="O723" s="56"/>
      <c r="P723" s="57"/>
      <c r="Q723" s="56"/>
      <c r="R723" s="57"/>
      <c r="S723" s="56"/>
      <c r="T723" s="57"/>
      <c r="U723" s="56"/>
      <c r="V723" s="58"/>
      <c r="W723" s="59"/>
      <c r="X723" s="57"/>
      <c r="Y723" s="56"/>
      <c r="Z723" s="56"/>
      <c r="AA723" s="56"/>
      <c r="BA723" s="60"/>
      <c r="BB723" s="56"/>
      <c r="BC723" s="57"/>
      <c r="BD723" s="56"/>
      <c r="BE723" s="57"/>
      <c r="BF723" s="56"/>
      <c r="BG723" s="57"/>
      <c r="BH723" s="56"/>
      <c r="BI723" s="57"/>
      <c r="BJ723" s="56"/>
    </row>
    <row r="724" spans="4:62" hidden="1" x14ac:dyDescent="0.5">
      <c r="D724" s="60"/>
      <c r="E724" s="56"/>
      <c r="F724" s="57"/>
      <c r="G724" s="56"/>
      <c r="H724" s="57"/>
      <c r="I724" s="56"/>
      <c r="J724" s="57"/>
      <c r="K724" s="56"/>
      <c r="L724" s="57"/>
      <c r="M724" s="56"/>
      <c r="N724" s="57"/>
      <c r="O724" s="56"/>
      <c r="P724" s="57"/>
      <c r="Q724" s="56"/>
      <c r="R724" s="57"/>
      <c r="S724" s="56"/>
      <c r="T724" s="57"/>
      <c r="U724" s="56"/>
      <c r="V724" s="58"/>
      <c r="W724" s="59"/>
      <c r="X724" s="57"/>
      <c r="Y724" s="56"/>
      <c r="Z724" s="56"/>
      <c r="AA724" s="56"/>
      <c r="BA724" s="60"/>
      <c r="BB724" s="56"/>
      <c r="BC724" s="57"/>
      <c r="BD724" s="56"/>
      <c r="BE724" s="57"/>
      <c r="BF724" s="56"/>
      <c r="BG724" s="57"/>
      <c r="BH724" s="56"/>
      <c r="BI724" s="57"/>
      <c r="BJ724" s="56"/>
    </row>
    <row r="725" spans="4:62" hidden="1" x14ac:dyDescent="0.5">
      <c r="D725" s="60"/>
      <c r="E725" s="56"/>
      <c r="F725" s="57"/>
      <c r="G725" s="56"/>
      <c r="H725" s="57"/>
      <c r="I725" s="56"/>
      <c r="J725" s="57"/>
      <c r="K725" s="56"/>
      <c r="L725" s="57"/>
      <c r="M725" s="56"/>
      <c r="N725" s="57"/>
      <c r="O725" s="56"/>
      <c r="P725" s="57"/>
      <c r="Q725" s="56"/>
      <c r="R725" s="57"/>
      <c r="S725" s="56"/>
      <c r="T725" s="57"/>
      <c r="U725" s="56"/>
      <c r="V725" s="58"/>
      <c r="W725" s="59"/>
      <c r="X725" s="57"/>
      <c r="Y725" s="56"/>
      <c r="Z725" s="56"/>
      <c r="AA725" s="56"/>
      <c r="BA725" s="60"/>
      <c r="BB725" s="56"/>
      <c r="BC725" s="57"/>
      <c r="BD725" s="56"/>
      <c r="BE725" s="57"/>
      <c r="BF725" s="56"/>
      <c r="BG725" s="57"/>
      <c r="BH725" s="56"/>
      <c r="BI725" s="57"/>
      <c r="BJ725" s="56"/>
    </row>
    <row r="726" spans="4:62" hidden="1" x14ac:dyDescent="0.5">
      <c r="D726" s="60"/>
      <c r="E726" s="56"/>
      <c r="F726" s="57"/>
      <c r="G726" s="56"/>
      <c r="H726" s="57"/>
      <c r="I726" s="56"/>
      <c r="J726" s="57"/>
      <c r="K726" s="56"/>
      <c r="L726" s="57"/>
      <c r="M726" s="56"/>
      <c r="N726" s="57"/>
      <c r="O726" s="56"/>
      <c r="P726" s="57"/>
      <c r="Q726" s="56"/>
      <c r="R726" s="57"/>
      <c r="S726" s="56"/>
      <c r="T726" s="57"/>
      <c r="U726" s="56"/>
      <c r="V726" s="58"/>
      <c r="W726" s="59"/>
      <c r="X726" s="57"/>
      <c r="Y726" s="56"/>
      <c r="Z726" s="56"/>
      <c r="AA726" s="56"/>
      <c r="BA726" s="60"/>
      <c r="BB726" s="56"/>
      <c r="BC726" s="57"/>
      <c r="BD726" s="56"/>
      <c r="BE726" s="57"/>
      <c r="BF726" s="56"/>
      <c r="BG726" s="57"/>
      <c r="BH726" s="56"/>
      <c r="BI726" s="57"/>
      <c r="BJ726" s="56"/>
    </row>
    <row r="727" spans="4:62" hidden="1" x14ac:dyDescent="0.5">
      <c r="D727" s="60"/>
      <c r="E727" s="56"/>
      <c r="F727" s="57"/>
      <c r="G727" s="56"/>
      <c r="H727" s="57"/>
      <c r="I727" s="56"/>
      <c r="J727" s="57"/>
      <c r="K727" s="56"/>
      <c r="L727" s="57"/>
      <c r="M727" s="56"/>
      <c r="N727" s="57"/>
      <c r="O727" s="56"/>
      <c r="P727" s="57"/>
      <c r="Q727" s="56"/>
      <c r="R727" s="57"/>
      <c r="S727" s="56"/>
      <c r="T727" s="57"/>
      <c r="U727" s="56"/>
      <c r="V727" s="58"/>
      <c r="W727" s="59"/>
      <c r="X727" s="57"/>
      <c r="Y727" s="56"/>
      <c r="Z727" s="56"/>
      <c r="AA727" s="56"/>
      <c r="BA727" s="60"/>
      <c r="BB727" s="56"/>
      <c r="BC727" s="57"/>
      <c r="BD727" s="56"/>
      <c r="BE727" s="57"/>
      <c r="BF727" s="56"/>
      <c r="BG727" s="57"/>
      <c r="BH727" s="56"/>
      <c r="BI727" s="57"/>
      <c r="BJ727" s="56"/>
    </row>
    <row r="728" spans="4:62" hidden="1" x14ac:dyDescent="0.5">
      <c r="D728" s="60"/>
      <c r="E728" s="56"/>
      <c r="F728" s="57"/>
      <c r="G728" s="56"/>
      <c r="H728" s="57"/>
      <c r="I728" s="56"/>
      <c r="J728" s="57"/>
      <c r="K728" s="56"/>
      <c r="L728" s="57"/>
      <c r="M728" s="56"/>
      <c r="N728" s="57"/>
      <c r="O728" s="56"/>
      <c r="P728" s="57"/>
      <c r="Q728" s="56"/>
      <c r="R728" s="57"/>
      <c r="S728" s="56"/>
      <c r="T728" s="57"/>
      <c r="U728" s="56"/>
      <c r="V728" s="58"/>
      <c r="W728" s="59"/>
      <c r="X728" s="57"/>
      <c r="Y728" s="56"/>
      <c r="Z728" s="56"/>
      <c r="AA728" s="56"/>
      <c r="BA728" s="60"/>
      <c r="BB728" s="56"/>
      <c r="BC728" s="57"/>
      <c r="BD728" s="56"/>
      <c r="BE728" s="57"/>
      <c r="BF728" s="56"/>
      <c r="BG728" s="57"/>
      <c r="BH728" s="56"/>
      <c r="BI728" s="57"/>
      <c r="BJ728" s="56"/>
    </row>
    <row r="729" spans="4:62" hidden="1" x14ac:dyDescent="0.5">
      <c r="D729" s="60"/>
      <c r="E729" s="56"/>
      <c r="F729" s="57"/>
      <c r="G729" s="56"/>
      <c r="H729" s="57"/>
      <c r="I729" s="56"/>
      <c r="J729" s="57"/>
      <c r="K729" s="56"/>
      <c r="L729" s="57"/>
      <c r="M729" s="56"/>
      <c r="N729" s="57"/>
      <c r="O729" s="56"/>
      <c r="P729" s="57"/>
      <c r="Q729" s="56"/>
      <c r="R729" s="57"/>
      <c r="S729" s="56"/>
      <c r="T729" s="57"/>
      <c r="U729" s="56"/>
      <c r="V729" s="58"/>
      <c r="W729" s="59"/>
      <c r="X729" s="57"/>
      <c r="Y729" s="56"/>
      <c r="Z729" s="56"/>
      <c r="AA729" s="56"/>
      <c r="BA729" s="60"/>
      <c r="BB729" s="56"/>
      <c r="BC729" s="57"/>
      <c r="BD729" s="56"/>
      <c r="BE729" s="57"/>
      <c r="BF729" s="56"/>
      <c r="BG729" s="57"/>
      <c r="BH729" s="56"/>
      <c r="BI729" s="57"/>
      <c r="BJ729" s="56"/>
    </row>
    <row r="730" spans="4:62" hidden="1" x14ac:dyDescent="0.5">
      <c r="D730" s="60"/>
      <c r="E730" s="56"/>
      <c r="F730" s="57"/>
      <c r="G730" s="56"/>
      <c r="H730" s="57"/>
      <c r="I730" s="56"/>
      <c r="J730" s="57"/>
      <c r="K730" s="56"/>
      <c r="L730" s="57"/>
      <c r="M730" s="56"/>
      <c r="N730" s="57"/>
      <c r="O730" s="56"/>
      <c r="P730" s="57"/>
      <c r="Q730" s="56"/>
      <c r="R730" s="57"/>
      <c r="S730" s="56"/>
      <c r="T730" s="57"/>
      <c r="U730" s="56"/>
      <c r="V730" s="58"/>
      <c r="W730" s="59"/>
      <c r="X730" s="57"/>
      <c r="Y730" s="56"/>
      <c r="Z730" s="56"/>
      <c r="AA730" s="56"/>
      <c r="BA730" s="60"/>
      <c r="BB730" s="56"/>
      <c r="BC730" s="57"/>
      <c r="BD730" s="56"/>
      <c r="BE730" s="57"/>
      <c r="BF730" s="56"/>
      <c r="BG730" s="57"/>
      <c r="BH730" s="56"/>
      <c r="BI730" s="57"/>
      <c r="BJ730" s="56"/>
    </row>
    <row r="731" spans="4:62" hidden="1" x14ac:dyDescent="0.5">
      <c r="D731" s="60"/>
      <c r="E731" s="56"/>
      <c r="F731" s="57"/>
      <c r="G731" s="56"/>
      <c r="H731" s="57"/>
      <c r="I731" s="56"/>
      <c r="J731" s="57"/>
      <c r="K731" s="56"/>
      <c r="L731" s="57"/>
      <c r="M731" s="56"/>
      <c r="N731" s="57"/>
      <c r="O731" s="56"/>
      <c r="P731" s="57"/>
      <c r="Q731" s="56"/>
      <c r="R731" s="57"/>
      <c r="S731" s="56"/>
      <c r="T731" s="57"/>
      <c r="U731" s="56"/>
      <c r="V731" s="58"/>
      <c r="W731" s="59"/>
      <c r="X731" s="57"/>
      <c r="Y731" s="56"/>
      <c r="Z731" s="56"/>
      <c r="AA731" s="56"/>
      <c r="BA731" s="60"/>
      <c r="BB731" s="56"/>
      <c r="BC731" s="57"/>
      <c r="BD731" s="56"/>
      <c r="BE731" s="57"/>
      <c r="BF731" s="56"/>
      <c r="BG731" s="57"/>
      <c r="BH731" s="56"/>
      <c r="BI731" s="57"/>
      <c r="BJ731" s="56"/>
    </row>
    <row r="732" spans="4:62" hidden="1" x14ac:dyDescent="0.5">
      <c r="D732" s="60"/>
      <c r="E732" s="56"/>
      <c r="F732" s="57"/>
      <c r="G732" s="56"/>
      <c r="H732" s="57"/>
      <c r="I732" s="56"/>
      <c r="J732" s="57"/>
      <c r="K732" s="56"/>
      <c r="L732" s="57"/>
      <c r="M732" s="56"/>
      <c r="N732" s="57"/>
      <c r="O732" s="56"/>
      <c r="P732" s="57"/>
      <c r="Q732" s="56"/>
      <c r="R732" s="57"/>
      <c r="S732" s="56"/>
      <c r="T732" s="57"/>
      <c r="U732" s="56"/>
      <c r="V732" s="58"/>
      <c r="W732" s="59"/>
      <c r="X732" s="57"/>
      <c r="Y732" s="56"/>
      <c r="Z732" s="56"/>
      <c r="AA732" s="56"/>
      <c r="BA732" s="60"/>
      <c r="BB732" s="56"/>
      <c r="BC732" s="57"/>
      <c r="BD732" s="56"/>
      <c r="BE732" s="57"/>
      <c r="BF732" s="56"/>
      <c r="BG732" s="57"/>
      <c r="BH732" s="56"/>
      <c r="BI732" s="57"/>
      <c r="BJ732" s="56"/>
    </row>
    <row r="733" spans="4:62" hidden="1" x14ac:dyDescent="0.5">
      <c r="D733" s="60"/>
      <c r="E733" s="56"/>
      <c r="F733" s="57"/>
      <c r="G733" s="56"/>
      <c r="H733" s="57"/>
      <c r="I733" s="56"/>
      <c r="J733" s="57"/>
      <c r="K733" s="56"/>
      <c r="L733" s="57"/>
      <c r="M733" s="56"/>
      <c r="N733" s="57"/>
      <c r="O733" s="56"/>
      <c r="P733" s="57"/>
      <c r="Q733" s="56"/>
      <c r="R733" s="57"/>
      <c r="S733" s="56"/>
      <c r="T733" s="57"/>
      <c r="U733" s="56"/>
      <c r="V733" s="58"/>
      <c r="W733" s="59"/>
      <c r="X733" s="57"/>
      <c r="Y733" s="56"/>
      <c r="Z733" s="56"/>
      <c r="AA733" s="56"/>
      <c r="BA733" s="60"/>
      <c r="BB733" s="56"/>
      <c r="BC733" s="57"/>
      <c r="BD733" s="56"/>
      <c r="BE733" s="57"/>
      <c r="BF733" s="56"/>
      <c r="BG733" s="57"/>
      <c r="BH733" s="56"/>
      <c r="BI733" s="57"/>
      <c r="BJ733" s="56"/>
    </row>
    <row r="734" spans="4:62" hidden="1" x14ac:dyDescent="0.5">
      <c r="D734" s="60"/>
      <c r="E734" s="56"/>
      <c r="F734" s="57"/>
      <c r="G734" s="56"/>
      <c r="H734" s="57"/>
      <c r="I734" s="56"/>
      <c r="J734" s="57"/>
      <c r="K734" s="56"/>
      <c r="L734" s="57"/>
      <c r="M734" s="56"/>
      <c r="N734" s="57"/>
      <c r="O734" s="56"/>
      <c r="P734" s="57"/>
      <c r="Q734" s="56"/>
      <c r="R734" s="57"/>
      <c r="S734" s="56"/>
      <c r="T734" s="57"/>
      <c r="U734" s="56"/>
      <c r="V734" s="58"/>
      <c r="W734" s="59"/>
      <c r="X734" s="57"/>
      <c r="Y734" s="56"/>
      <c r="Z734" s="56"/>
      <c r="AA734" s="56"/>
      <c r="BA734" s="60"/>
      <c r="BB734" s="56"/>
      <c r="BC734" s="57"/>
      <c r="BD734" s="56"/>
      <c r="BE734" s="57"/>
      <c r="BF734" s="56"/>
      <c r="BG734" s="57"/>
      <c r="BH734" s="56"/>
      <c r="BI734" s="57"/>
      <c r="BJ734" s="56"/>
    </row>
    <row r="735" spans="4:62" hidden="1" x14ac:dyDescent="0.5">
      <c r="D735" s="60"/>
      <c r="E735" s="56"/>
      <c r="F735" s="57"/>
      <c r="G735" s="56"/>
      <c r="H735" s="57"/>
      <c r="I735" s="56"/>
      <c r="J735" s="57"/>
      <c r="K735" s="56"/>
      <c r="L735" s="57"/>
      <c r="M735" s="56"/>
      <c r="N735" s="57"/>
      <c r="O735" s="56"/>
      <c r="P735" s="57"/>
      <c r="Q735" s="56"/>
      <c r="R735" s="57"/>
      <c r="S735" s="56"/>
      <c r="T735" s="57"/>
      <c r="U735" s="56"/>
      <c r="V735" s="58"/>
      <c r="W735" s="59"/>
      <c r="X735" s="57"/>
      <c r="Y735" s="56"/>
      <c r="Z735" s="56"/>
      <c r="AA735" s="56"/>
      <c r="BA735" s="60"/>
      <c r="BB735" s="56"/>
      <c r="BC735" s="57"/>
      <c r="BD735" s="56"/>
      <c r="BE735" s="57"/>
      <c r="BF735" s="56"/>
      <c r="BG735" s="57"/>
      <c r="BH735" s="56"/>
      <c r="BI735" s="57"/>
      <c r="BJ735" s="56"/>
    </row>
    <row r="736" spans="4:62" hidden="1" x14ac:dyDescent="0.5">
      <c r="D736" s="60"/>
      <c r="E736" s="56"/>
      <c r="F736" s="57"/>
      <c r="G736" s="56"/>
      <c r="H736" s="57"/>
      <c r="I736" s="56"/>
      <c r="J736" s="57"/>
      <c r="K736" s="56"/>
      <c r="L736" s="57"/>
      <c r="M736" s="56"/>
      <c r="N736" s="57"/>
      <c r="O736" s="56"/>
      <c r="P736" s="57"/>
      <c r="Q736" s="56"/>
      <c r="R736" s="57"/>
      <c r="S736" s="56"/>
      <c r="T736" s="57"/>
      <c r="U736" s="56"/>
      <c r="V736" s="58"/>
      <c r="W736" s="59"/>
      <c r="X736" s="57"/>
      <c r="Y736" s="56"/>
      <c r="Z736" s="56"/>
      <c r="AA736" s="56"/>
      <c r="BA736" s="60"/>
      <c r="BB736" s="56"/>
      <c r="BC736" s="57"/>
      <c r="BD736" s="56"/>
      <c r="BE736" s="57"/>
      <c r="BF736" s="56"/>
      <c r="BG736" s="57"/>
      <c r="BH736" s="56"/>
      <c r="BI736" s="57"/>
      <c r="BJ736" s="56"/>
    </row>
    <row r="737" spans="4:62" hidden="1" x14ac:dyDescent="0.5">
      <c r="D737" s="60"/>
      <c r="E737" s="56"/>
      <c r="F737" s="57"/>
      <c r="G737" s="56"/>
      <c r="H737" s="57"/>
      <c r="I737" s="56"/>
      <c r="J737" s="57"/>
      <c r="K737" s="56"/>
      <c r="L737" s="57"/>
      <c r="M737" s="56"/>
      <c r="N737" s="57"/>
      <c r="O737" s="56"/>
      <c r="P737" s="57"/>
      <c r="Q737" s="56"/>
      <c r="R737" s="57"/>
      <c r="S737" s="56"/>
      <c r="T737" s="57"/>
      <c r="U737" s="56"/>
      <c r="V737" s="58"/>
      <c r="W737" s="59"/>
      <c r="X737" s="57"/>
      <c r="Y737" s="56"/>
      <c r="Z737" s="56"/>
      <c r="AA737" s="56"/>
      <c r="BA737" s="60"/>
      <c r="BB737" s="56"/>
      <c r="BC737" s="57"/>
      <c r="BD737" s="56"/>
      <c r="BE737" s="57"/>
      <c r="BF737" s="56"/>
      <c r="BG737" s="57"/>
      <c r="BH737" s="56"/>
      <c r="BI737" s="57"/>
      <c r="BJ737" s="56"/>
    </row>
    <row r="738" spans="4:62" hidden="1" x14ac:dyDescent="0.5">
      <c r="D738" s="60"/>
      <c r="E738" s="56"/>
      <c r="F738" s="57"/>
      <c r="G738" s="56"/>
      <c r="H738" s="57"/>
      <c r="I738" s="56"/>
      <c r="J738" s="57"/>
      <c r="K738" s="56"/>
      <c r="L738" s="57"/>
      <c r="M738" s="56"/>
      <c r="N738" s="57"/>
      <c r="O738" s="56"/>
      <c r="P738" s="57"/>
      <c r="Q738" s="56"/>
      <c r="R738" s="57"/>
      <c r="S738" s="56"/>
      <c r="T738" s="57"/>
      <c r="U738" s="56"/>
      <c r="V738" s="58"/>
      <c r="W738" s="59"/>
      <c r="X738" s="57"/>
      <c r="Y738" s="56"/>
      <c r="Z738" s="56"/>
      <c r="AA738" s="56"/>
      <c r="BA738" s="60"/>
      <c r="BB738" s="56"/>
      <c r="BC738" s="57"/>
      <c r="BD738" s="56"/>
      <c r="BE738" s="57"/>
      <c r="BF738" s="56"/>
      <c r="BG738" s="57"/>
      <c r="BH738" s="56"/>
      <c r="BI738" s="57"/>
      <c r="BJ738" s="56"/>
    </row>
    <row r="739" spans="4:62" hidden="1" x14ac:dyDescent="0.5">
      <c r="D739" s="60"/>
      <c r="E739" s="56"/>
      <c r="F739" s="57"/>
      <c r="G739" s="56"/>
      <c r="H739" s="57"/>
      <c r="I739" s="56"/>
      <c r="J739" s="57"/>
      <c r="K739" s="56"/>
      <c r="L739" s="57"/>
      <c r="M739" s="56"/>
      <c r="N739" s="57"/>
      <c r="O739" s="56"/>
      <c r="P739" s="57"/>
      <c r="Q739" s="56"/>
      <c r="R739" s="57"/>
      <c r="S739" s="56"/>
      <c r="T739" s="57"/>
      <c r="U739" s="56"/>
      <c r="V739" s="58"/>
      <c r="W739" s="59"/>
      <c r="X739" s="57"/>
      <c r="Y739" s="56"/>
      <c r="Z739" s="56"/>
      <c r="AA739" s="56"/>
      <c r="BA739" s="60"/>
      <c r="BB739" s="56"/>
      <c r="BC739" s="57"/>
      <c r="BD739" s="56"/>
      <c r="BE739" s="57"/>
      <c r="BF739" s="56"/>
      <c r="BG739" s="57"/>
      <c r="BH739" s="56"/>
      <c r="BI739" s="57"/>
      <c r="BJ739" s="56"/>
    </row>
    <row r="740" spans="4:62" hidden="1" x14ac:dyDescent="0.5">
      <c r="D740" s="60"/>
      <c r="E740" s="56"/>
      <c r="F740" s="57"/>
      <c r="G740" s="56"/>
      <c r="H740" s="57"/>
      <c r="I740" s="56"/>
      <c r="J740" s="57"/>
      <c r="K740" s="56"/>
      <c r="L740" s="57"/>
      <c r="M740" s="56"/>
      <c r="N740" s="57"/>
      <c r="O740" s="56"/>
      <c r="P740" s="57"/>
      <c r="Q740" s="56"/>
      <c r="R740" s="57"/>
      <c r="S740" s="56"/>
      <c r="T740" s="57"/>
      <c r="U740" s="56"/>
      <c r="V740" s="58"/>
      <c r="W740" s="59"/>
      <c r="X740" s="57"/>
      <c r="Y740" s="56"/>
      <c r="Z740" s="56"/>
      <c r="AA740" s="56"/>
      <c r="BA740" s="60"/>
      <c r="BB740" s="56"/>
      <c r="BC740" s="57"/>
      <c r="BD740" s="56"/>
      <c r="BE740" s="57"/>
      <c r="BF740" s="56"/>
      <c r="BG740" s="57"/>
      <c r="BH740" s="56"/>
      <c r="BI740" s="57"/>
      <c r="BJ740" s="56"/>
    </row>
    <row r="741" spans="4:62" hidden="1" x14ac:dyDescent="0.5">
      <c r="D741" s="60"/>
      <c r="E741" s="56"/>
      <c r="F741" s="57"/>
      <c r="G741" s="56"/>
      <c r="H741" s="57"/>
      <c r="I741" s="56"/>
      <c r="J741" s="57"/>
      <c r="K741" s="56"/>
      <c r="L741" s="57"/>
      <c r="M741" s="56"/>
      <c r="N741" s="57"/>
      <c r="O741" s="56"/>
      <c r="P741" s="57"/>
      <c r="Q741" s="56"/>
      <c r="R741" s="57"/>
      <c r="S741" s="56"/>
      <c r="T741" s="57"/>
      <c r="U741" s="56"/>
      <c r="V741" s="58"/>
      <c r="W741" s="59"/>
      <c r="X741" s="57"/>
      <c r="Y741" s="56"/>
      <c r="Z741" s="56"/>
      <c r="AA741" s="56"/>
      <c r="BA741" s="60"/>
      <c r="BB741" s="56"/>
      <c r="BC741" s="57"/>
      <c r="BD741" s="56"/>
      <c r="BE741" s="57"/>
      <c r="BF741" s="56"/>
      <c r="BG741" s="57"/>
      <c r="BH741" s="56"/>
      <c r="BI741" s="57"/>
      <c r="BJ741" s="56"/>
    </row>
    <row r="742" spans="4:62" hidden="1" x14ac:dyDescent="0.5">
      <c r="D742" s="60"/>
      <c r="E742" s="56"/>
      <c r="F742" s="57"/>
      <c r="G742" s="56"/>
      <c r="H742" s="57"/>
      <c r="I742" s="56"/>
      <c r="J742" s="57"/>
      <c r="K742" s="56"/>
      <c r="L742" s="57"/>
      <c r="M742" s="56"/>
      <c r="N742" s="57"/>
      <c r="O742" s="56"/>
      <c r="P742" s="57"/>
      <c r="Q742" s="56"/>
      <c r="R742" s="57"/>
      <c r="S742" s="56"/>
      <c r="T742" s="57"/>
      <c r="U742" s="56"/>
      <c r="V742" s="58"/>
      <c r="W742" s="59"/>
      <c r="X742" s="57"/>
      <c r="Y742" s="56"/>
      <c r="Z742" s="56"/>
      <c r="AA742" s="56"/>
      <c r="BA742" s="60"/>
      <c r="BB742" s="56"/>
      <c r="BC742" s="57"/>
      <c r="BD742" s="56"/>
      <c r="BE742" s="57"/>
      <c r="BF742" s="56"/>
      <c r="BG742" s="57"/>
      <c r="BH742" s="56"/>
      <c r="BI742" s="57"/>
      <c r="BJ742" s="56"/>
    </row>
    <row r="743" spans="4:62" hidden="1" x14ac:dyDescent="0.5">
      <c r="D743" s="60"/>
      <c r="E743" s="56"/>
      <c r="F743" s="57"/>
      <c r="G743" s="56"/>
      <c r="H743" s="57"/>
      <c r="I743" s="56"/>
      <c r="J743" s="57"/>
      <c r="K743" s="56"/>
      <c r="L743" s="57"/>
      <c r="M743" s="56"/>
      <c r="N743" s="57"/>
      <c r="O743" s="56"/>
      <c r="P743" s="57"/>
      <c r="Q743" s="56"/>
      <c r="R743" s="57"/>
      <c r="S743" s="56"/>
      <c r="T743" s="57"/>
      <c r="U743" s="56"/>
      <c r="V743" s="58"/>
      <c r="W743" s="59"/>
      <c r="X743" s="57"/>
      <c r="Y743" s="56"/>
      <c r="Z743" s="56"/>
      <c r="AA743" s="56"/>
      <c r="BA743" s="60"/>
      <c r="BB743" s="56"/>
      <c r="BC743" s="57"/>
      <c r="BD743" s="56"/>
      <c r="BE743" s="57"/>
      <c r="BF743" s="56"/>
      <c r="BG743" s="57"/>
      <c r="BH743" s="56"/>
      <c r="BI743" s="57"/>
      <c r="BJ743" s="56"/>
    </row>
    <row r="744" spans="4:62" hidden="1" x14ac:dyDescent="0.5">
      <c r="D744" s="60"/>
      <c r="E744" s="56"/>
      <c r="F744" s="57"/>
      <c r="G744" s="56"/>
      <c r="H744" s="57"/>
      <c r="I744" s="56"/>
      <c r="J744" s="57"/>
      <c r="K744" s="56"/>
      <c r="L744" s="57"/>
      <c r="M744" s="56"/>
      <c r="N744" s="57"/>
      <c r="O744" s="56"/>
      <c r="P744" s="57"/>
      <c r="Q744" s="56"/>
      <c r="R744" s="57"/>
      <c r="S744" s="56"/>
      <c r="T744" s="57"/>
      <c r="U744" s="56"/>
      <c r="V744" s="58"/>
      <c r="W744" s="59"/>
      <c r="X744" s="57"/>
      <c r="Y744" s="56"/>
      <c r="Z744" s="56"/>
      <c r="AA744" s="56"/>
      <c r="BA744" s="60"/>
      <c r="BB744" s="56"/>
      <c r="BC744" s="57"/>
      <c r="BD744" s="56"/>
      <c r="BE744" s="57"/>
      <c r="BF744" s="56"/>
      <c r="BG744" s="57"/>
      <c r="BH744" s="56"/>
      <c r="BI744" s="57"/>
      <c r="BJ744" s="56"/>
    </row>
    <row r="745" spans="4:62" hidden="1" x14ac:dyDescent="0.5">
      <c r="D745" s="60"/>
      <c r="E745" s="56"/>
      <c r="F745" s="57"/>
      <c r="G745" s="56"/>
      <c r="H745" s="57"/>
      <c r="I745" s="56"/>
      <c r="J745" s="57"/>
      <c r="K745" s="56"/>
      <c r="L745" s="57"/>
      <c r="M745" s="56"/>
      <c r="N745" s="57"/>
      <c r="O745" s="56"/>
      <c r="P745" s="57"/>
      <c r="Q745" s="56"/>
      <c r="R745" s="57"/>
      <c r="S745" s="56"/>
      <c r="T745" s="57"/>
      <c r="U745" s="56"/>
      <c r="V745" s="58"/>
      <c r="W745" s="59"/>
      <c r="X745" s="57"/>
      <c r="Y745" s="56"/>
      <c r="Z745" s="56"/>
      <c r="AA745" s="56"/>
      <c r="BA745" s="60"/>
      <c r="BB745" s="56"/>
      <c r="BC745" s="57"/>
      <c r="BD745" s="56"/>
      <c r="BE745" s="57"/>
      <c r="BF745" s="56"/>
      <c r="BG745" s="57"/>
      <c r="BH745" s="56"/>
      <c r="BI745" s="57"/>
      <c r="BJ745" s="56"/>
    </row>
    <row r="746" spans="4:62" hidden="1" x14ac:dyDescent="0.5">
      <c r="D746" s="60"/>
      <c r="E746" s="56"/>
      <c r="F746" s="57"/>
      <c r="G746" s="56"/>
      <c r="H746" s="57"/>
      <c r="I746" s="56"/>
      <c r="J746" s="57"/>
      <c r="K746" s="56"/>
      <c r="L746" s="57"/>
      <c r="M746" s="56"/>
      <c r="N746" s="57"/>
      <c r="O746" s="56"/>
      <c r="P746" s="57"/>
      <c r="Q746" s="56"/>
      <c r="R746" s="57"/>
      <c r="S746" s="56"/>
      <c r="T746" s="57"/>
      <c r="U746" s="56"/>
      <c r="V746" s="58"/>
      <c r="W746" s="59"/>
      <c r="X746" s="57"/>
      <c r="Y746" s="56"/>
      <c r="Z746" s="56"/>
      <c r="AA746" s="56"/>
      <c r="BA746" s="60"/>
      <c r="BB746" s="56"/>
      <c r="BC746" s="57"/>
      <c r="BD746" s="56"/>
      <c r="BE746" s="57"/>
      <c r="BF746" s="56"/>
      <c r="BG746" s="57"/>
      <c r="BH746" s="56"/>
      <c r="BI746" s="57"/>
      <c r="BJ746" s="56"/>
    </row>
    <row r="747" spans="4:62" hidden="1" x14ac:dyDescent="0.5">
      <c r="D747" s="60"/>
      <c r="E747" s="56"/>
      <c r="F747" s="57"/>
      <c r="G747" s="56"/>
      <c r="H747" s="57"/>
      <c r="I747" s="56"/>
      <c r="J747" s="57"/>
      <c r="K747" s="56"/>
      <c r="L747" s="57"/>
      <c r="M747" s="56"/>
      <c r="N747" s="57"/>
      <c r="O747" s="56"/>
      <c r="P747" s="57"/>
      <c r="Q747" s="56"/>
      <c r="R747" s="57"/>
      <c r="S747" s="56"/>
      <c r="T747" s="57"/>
      <c r="U747" s="56"/>
      <c r="V747" s="58"/>
      <c r="W747" s="59"/>
      <c r="X747" s="57"/>
      <c r="Y747" s="56"/>
      <c r="Z747" s="56"/>
      <c r="AA747" s="56"/>
      <c r="BA747" s="60"/>
      <c r="BB747" s="56"/>
      <c r="BC747" s="57"/>
      <c r="BD747" s="56"/>
      <c r="BE747" s="57"/>
      <c r="BF747" s="56"/>
      <c r="BG747" s="57"/>
      <c r="BH747" s="56"/>
      <c r="BI747" s="57"/>
      <c r="BJ747" s="56"/>
    </row>
    <row r="748" spans="4:62" hidden="1" x14ac:dyDescent="0.5">
      <c r="D748" s="60"/>
      <c r="E748" s="56"/>
      <c r="F748" s="57"/>
      <c r="G748" s="56"/>
      <c r="H748" s="57"/>
      <c r="I748" s="56"/>
      <c r="J748" s="57"/>
      <c r="K748" s="56"/>
      <c r="L748" s="57"/>
      <c r="M748" s="56"/>
      <c r="N748" s="57"/>
      <c r="O748" s="56"/>
      <c r="P748" s="57"/>
      <c r="Q748" s="56"/>
      <c r="R748" s="57"/>
      <c r="S748" s="56"/>
      <c r="T748" s="57"/>
      <c r="U748" s="56"/>
      <c r="V748" s="58"/>
      <c r="W748" s="59"/>
      <c r="X748" s="57"/>
      <c r="Y748" s="56"/>
      <c r="Z748" s="56"/>
      <c r="AA748" s="56"/>
      <c r="BA748" s="60"/>
      <c r="BB748" s="56"/>
      <c r="BC748" s="57"/>
      <c r="BD748" s="56"/>
      <c r="BE748" s="57"/>
      <c r="BF748" s="56"/>
      <c r="BG748" s="57"/>
      <c r="BH748" s="56"/>
      <c r="BI748" s="57"/>
      <c r="BJ748" s="56"/>
    </row>
    <row r="749" spans="4:62" hidden="1" x14ac:dyDescent="0.5">
      <c r="D749" s="60"/>
      <c r="E749" s="56"/>
      <c r="F749" s="57"/>
      <c r="G749" s="56"/>
      <c r="H749" s="57"/>
      <c r="I749" s="56"/>
      <c r="J749" s="57"/>
      <c r="K749" s="56"/>
      <c r="L749" s="57"/>
      <c r="M749" s="56"/>
      <c r="N749" s="57"/>
      <c r="O749" s="56"/>
      <c r="P749" s="57"/>
      <c r="Q749" s="56"/>
      <c r="R749" s="57"/>
      <c r="S749" s="56"/>
      <c r="T749" s="57"/>
      <c r="U749" s="56"/>
      <c r="V749" s="58"/>
      <c r="W749" s="59"/>
      <c r="X749" s="57"/>
      <c r="Y749" s="56"/>
      <c r="Z749" s="56"/>
      <c r="AA749" s="56"/>
      <c r="BA749" s="60"/>
      <c r="BB749" s="56"/>
      <c r="BC749" s="57"/>
      <c r="BD749" s="56"/>
      <c r="BE749" s="57"/>
      <c r="BF749" s="56"/>
      <c r="BG749" s="57"/>
      <c r="BH749" s="56"/>
      <c r="BI749" s="57"/>
      <c r="BJ749" s="56"/>
    </row>
    <row r="750" spans="4:62" hidden="1" x14ac:dyDescent="0.5">
      <c r="D750" s="60"/>
      <c r="E750" s="56"/>
      <c r="F750" s="57"/>
      <c r="G750" s="56"/>
      <c r="H750" s="57"/>
      <c r="I750" s="56"/>
      <c r="J750" s="57"/>
      <c r="K750" s="56"/>
      <c r="L750" s="57"/>
      <c r="M750" s="56"/>
      <c r="N750" s="57"/>
      <c r="O750" s="56"/>
      <c r="P750" s="57"/>
      <c r="Q750" s="56"/>
      <c r="R750" s="57"/>
      <c r="S750" s="56"/>
      <c r="T750" s="57"/>
      <c r="U750" s="56"/>
      <c r="V750" s="58"/>
      <c r="W750" s="59"/>
      <c r="X750" s="57"/>
      <c r="Y750" s="56"/>
      <c r="Z750" s="56"/>
      <c r="AA750" s="56"/>
      <c r="BA750" s="60"/>
      <c r="BB750" s="56"/>
      <c r="BC750" s="57"/>
      <c r="BD750" s="56"/>
      <c r="BE750" s="57"/>
      <c r="BF750" s="56"/>
      <c r="BG750" s="57"/>
      <c r="BH750" s="56"/>
      <c r="BI750" s="57"/>
      <c r="BJ750" s="56"/>
    </row>
    <row r="751" spans="4:62" hidden="1" x14ac:dyDescent="0.5">
      <c r="D751" s="60"/>
      <c r="E751" s="56"/>
      <c r="F751" s="57"/>
      <c r="G751" s="56"/>
      <c r="H751" s="57"/>
      <c r="I751" s="56"/>
      <c r="J751" s="57"/>
      <c r="K751" s="56"/>
      <c r="L751" s="57"/>
      <c r="M751" s="56"/>
      <c r="N751" s="57"/>
      <c r="O751" s="56"/>
      <c r="P751" s="57"/>
      <c r="Q751" s="56"/>
      <c r="R751" s="57"/>
      <c r="S751" s="56"/>
      <c r="T751" s="57"/>
      <c r="U751" s="56"/>
      <c r="V751" s="58"/>
      <c r="W751" s="59"/>
      <c r="X751" s="57"/>
      <c r="Y751" s="56"/>
      <c r="Z751" s="56"/>
      <c r="AA751" s="56"/>
      <c r="BA751" s="60"/>
      <c r="BB751" s="56"/>
      <c r="BC751" s="57"/>
      <c r="BD751" s="56"/>
      <c r="BE751" s="57"/>
      <c r="BF751" s="56"/>
      <c r="BG751" s="57"/>
      <c r="BH751" s="56"/>
      <c r="BI751" s="57"/>
      <c r="BJ751" s="56"/>
    </row>
    <row r="752" spans="4:62" hidden="1" x14ac:dyDescent="0.5">
      <c r="D752" s="60"/>
      <c r="E752" s="56"/>
      <c r="F752" s="57"/>
      <c r="G752" s="56"/>
      <c r="H752" s="57"/>
      <c r="I752" s="56"/>
      <c r="J752" s="57"/>
      <c r="K752" s="56"/>
      <c r="L752" s="57"/>
      <c r="M752" s="56"/>
      <c r="N752" s="57"/>
      <c r="O752" s="56"/>
      <c r="P752" s="57"/>
      <c r="Q752" s="56"/>
      <c r="R752" s="57"/>
      <c r="S752" s="56"/>
      <c r="T752" s="57"/>
      <c r="U752" s="56"/>
      <c r="V752" s="58"/>
      <c r="W752" s="59"/>
      <c r="X752" s="57"/>
      <c r="Y752" s="56"/>
      <c r="Z752" s="56"/>
      <c r="AA752" s="56"/>
      <c r="BA752" s="60"/>
      <c r="BB752" s="56"/>
      <c r="BC752" s="57"/>
      <c r="BD752" s="56"/>
      <c r="BE752" s="57"/>
      <c r="BF752" s="56"/>
      <c r="BG752" s="57"/>
      <c r="BH752" s="56"/>
      <c r="BI752" s="57"/>
      <c r="BJ752" s="56"/>
    </row>
    <row r="753" spans="4:62" hidden="1" x14ac:dyDescent="0.5">
      <c r="D753" s="60"/>
      <c r="E753" s="56"/>
      <c r="F753" s="57"/>
      <c r="G753" s="56"/>
      <c r="H753" s="57"/>
      <c r="I753" s="56"/>
      <c r="J753" s="57"/>
      <c r="K753" s="56"/>
      <c r="L753" s="57"/>
      <c r="M753" s="56"/>
      <c r="N753" s="57"/>
      <c r="O753" s="56"/>
      <c r="P753" s="57"/>
      <c r="Q753" s="56"/>
      <c r="R753" s="57"/>
      <c r="S753" s="56"/>
      <c r="T753" s="57"/>
      <c r="U753" s="56"/>
      <c r="V753" s="58"/>
      <c r="W753" s="59"/>
      <c r="X753" s="57"/>
      <c r="Y753" s="56"/>
      <c r="Z753" s="56"/>
      <c r="AA753" s="56"/>
      <c r="BA753" s="60"/>
      <c r="BB753" s="56"/>
      <c r="BC753" s="57"/>
      <c r="BD753" s="56"/>
      <c r="BE753" s="57"/>
      <c r="BF753" s="56"/>
      <c r="BG753" s="57"/>
      <c r="BH753" s="56"/>
      <c r="BI753" s="57"/>
      <c r="BJ753" s="56"/>
    </row>
    <row r="754" spans="4:62" hidden="1" x14ac:dyDescent="0.5">
      <c r="D754" s="60"/>
      <c r="E754" s="56"/>
      <c r="F754" s="57"/>
      <c r="G754" s="56"/>
      <c r="H754" s="57"/>
      <c r="I754" s="56"/>
      <c r="J754" s="57"/>
      <c r="K754" s="56"/>
      <c r="L754" s="57"/>
      <c r="M754" s="56"/>
      <c r="N754" s="57"/>
      <c r="O754" s="56"/>
      <c r="P754" s="57"/>
      <c r="Q754" s="56"/>
      <c r="R754" s="57"/>
      <c r="S754" s="56"/>
      <c r="T754" s="57"/>
      <c r="U754" s="56"/>
      <c r="V754" s="58"/>
      <c r="W754" s="59"/>
      <c r="X754" s="57"/>
      <c r="Y754" s="56"/>
      <c r="Z754" s="56"/>
      <c r="AA754" s="56"/>
      <c r="BA754" s="60"/>
      <c r="BB754" s="56"/>
      <c r="BC754" s="57"/>
      <c r="BD754" s="56"/>
      <c r="BE754" s="57"/>
      <c r="BF754" s="56"/>
      <c r="BG754" s="57"/>
      <c r="BH754" s="56"/>
      <c r="BI754" s="57"/>
      <c r="BJ754" s="56"/>
    </row>
    <row r="755" spans="4:62" hidden="1" x14ac:dyDescent="0.5">
      <c r="D755" s="60"/>
      <c r="E755" s="56"/>
      <c r="F755" s="57"/>
      <c r="G755" s="56"/>
      <c r="H755" s="57"/>
      <c r="I755" s="56"/>
      <c r="J755" s="57"/>
      <c r="K755" s="56"/>
      <c r="L755" s="57"/>
      <c r="M755" s="56"/>
      <c r="N755" s="57"/>
      <c r="O755" s="56"/>
      <c r="P755" s="57"/>
      <c r="Q755" s="56"/>
      <c r="R755" s="57"/>
      <c r="S755" s="56"/>
      <c r="T755" s="57"/>
      <c r="U755" s="56"/>
      <c r="V755" s="58"/>
      <c r="W755" s="59"/>
      <c r="X755" s="57"/>
      <c r="Y755" s="56"/>
      <c r="Z755" s="56"/>
      <c r="AA755" s="56"/>
      <c r="BA755" s="60"/>
      <c r="BB755" s="56"/>
      <c r="BC755" s="57"/>
      <c r="BD755" s="56"/>
      <c r="BE755" s="57"/>
      <c r="BF755" s="56"/>
      <c r="BG755" s="57"/>
      <c r="BH755" s="56"/>
      <c r="BI755" s="57"/>
      <c r="BJ755" s="56"/>
    </row>
    <row r="756" spans="4:62" hidden="1" x14ac:dyDescent="0.5">
      <c r="D756" s="60"/>
      <c r="E756" s="56"/>
      <c r="F756" s="57"/>
      <c r="G756" s="56"/>
      <c r="H756" s="57"/>
      <c r="I756" s="56"/>
      <c r="J756" s="57"/>
      <c r="K756" s="56"/>
      <c r="L756" s="57"/>
      <c r="M756" s="56"/>
      <c r="N756" s="57"/>
      <c r="O756" s="56"/>
      <c r="P756" s="57"/>
      <c r="Q756" s="56"/>
      <c r="R756" s="57"/>
      <c r="S756" s="56"/>
      <c r="T756" s="57"/>
      <c r="U756" s="56"/>
      <c r="V756" s="58"/>
      <c r="W756" s="59"/>
      <c r="X756" s="57"/>
      <c r="Y756" s="56"/>
      <c r="Z756" s="56"/>
      <c r="AA756" s="56"/>
      <c r="BA756" s="60"/>
      <c r="BB756" s="56"/>
      <c r="BC756" s="57"/>
      <c r="BD756" s="56"/>
      <c r="BE756" s="57"/>
      <c r="BF756" s="56"/>
      <c r="BG756" s="57"/>
      <c r="BH756" s="56"/>
      <c r="BI756" s="57"/>
      <c r="BJ756" s="56"/>
    </row>
    <row r="757" spans="4:62" hidden="1" x14ac:dyDescent="0.5">
      <c r="D757" s="60"/>
      <c r="E757" s="56"/>
      <c r="F757" s="57"/>
      <c r="G757" s="56"/>
      <c r="H757" s="57"/>
      <c r="I757" s="56"/>
      <c r="J757" s="57"/>
      <c r="K757" s="56"/>
      <c r="L757" s="57"/>
      <c r="M757" s="56"/>
      <c r="N757" s="57"/>
      <c r="O757" s="56"/>
      <c r="P757" s="57"/>
      <c r="Q757" s="56"/>
      <c r="R757" s="57"/>
      <c r="S757" s="56"/>
      <c r="T757" s="57"/>
      <c r="U757" s="56"/>
      <c r="V757" s="58"/>
      <c r="W757" s="59"/>
      <c r="X757" s="57"/>
      <c r="Y757" s="56"/>
      <c r="Z757" s="56"/>
      <c r="AA757" s="56"/>
      <c r="BA757" s="60"/>
      <c r="BB757" s="56"/>
      <c r="BC757" s="57"/>
      <c r="BD757" s="56"/>
      <c r="BE757" s="57"/>
      <c r="BF757" s="56"/>
      <c r="BG757" s="57"/>
      <c r="BH757" s="56"/>
      <c r="BI757" s="57"/>
      <c r="BJ757" s="56"/>
    </row>
    <row r="758" spans="4:62" hidden="1" x14ac:dyDescent="0.5">
      <c r="D758" s="60"/>
      <c r="E758" s="56"/>
      <c r="F758" s="57"/>
      <c r="G758" s="56"/>
      <c r="H758" s="57"/>
      <c r="I758" s="56"/>
      <c r="J758" s="57"/>
      <c r="K758" s="56"/>
      <c r="L758" s="57"/>
      <c r="M758" s="56"/>
      <c r="N758" s="57"/>
      <c r="O758" s="56"/>
      <c r="P758" s="57"/>
      <c r="Q758" s="56"/>
      <c r="R758" s="57"/>
      <c r="S758" s="56"/>
      <c r="T758" s="57"/>
      <c r="U758" s="56"/>
      <c r="V758" s="58"/>
      <c r="W758" s="59"/>
      <c r="X758" s="57"/>
      <c r="Y758" s="56"/>
      <c r="Z758" s="56"/>
      <c r="AA758" s="56"/>
      <c r="BA758" s="60"/>
      <c r="BB758" s="56"/>
      <c r="BC758" s="57"/>
      <c r="BD758" s="56"/>
      <c r="BE758" s="57"/>
      <c r="BF758" s="56"/>
      <c r="BG758" s="57"/>
      <c r="BH758" s="56"/>
      <c r="BI758" s="57"/>
      <c r="BJ758" s="56"/>
    </row>
    <row r="759" spans="4:62" hidden="1" x14ac:dyDescent="0.5">
      <c r="D759" s="60"/>
      <c r="E759" s="56"/>
      <c r="F759" s="57"/>
      <c r="G759" s="56"/>
      <c r="H759" s="57"/>
      <c r="I759" s="56"/>
      <c r="J759" s="57"/>
      <c r="K759" s="56"/>
      <c r="L759" s="57"/>
      <c r="M759" s="56"/>
      <c r="N759" s="57"/>
      <c r="O759" s="56"/>
      <c r="P759" s="57"/>
      <c r="Q759" s="56"/>
      <c r="R759" s="57"/>
      <c r="S759" s="56"/>
      <c r="T759" s="57"/>
      <c r="U759" s="56"/>
      <c r="V759" s="58"/>
      <c r="W759" s="59"/>
      <c r="X759" s="57"/>
      <c r="Y759" s="56"/>
      <c r="Z759" s="56"/>
      <c r="AA759" s="56"/>
      <c r="BA759" s="60"/>
      <c r="BB759" s="56"/>
      <c r="BC759" s="57"/>
      <c r="BD759" s="56"/>
      <c r="BE759" s="57"/>
      <c r="BF759" s="56"/>
      <c r="BG759" s="57"/>
      <c r="BH759" s="56"/>
      <c r="BI759" s="57"/>
      <c r="BJ759" s="56"/>
    </row>
    <row r="760" spans="4:62" hidden="1" x14ac:dyDescent="0.5">
      <c r="D760" s="60"/>
      <c r="E760" s="56"/>
      <c r="F760" s="57"/>
      <c r="G760" s="56"/>
      <c r="H760" s="57"/>
      <c r="I760" s="56"/>
      <c r="J760" s="57"/>
      <c r="K760" s="56"/>
      <c r="L760" s="57"/>
      <c r="M760" s="56"/>
      <c r="N760" s="57"/>
      <c r="O760" s="56"/>
      <c r="P760" s="57"/>
      <c r="Q760" s="56"/>
      <c r="R760" s="57"/>
      <c r="S760" s="56"/>
      <c r="T760" s="57"/>
      <c r="U760" s="56"/>
      <c r="V760" s="58"/>
      <c r="W760" s="59"/>
      <c r="X760" s="57"/>
      <c r="Y760" s="56"/>
      <c r="Z760" s="56"/>
      <c r="AA760" s="56"/>
      <c r="BA760" s="60"/>
      <c r="BB760" s="56"/>
      <c r="BC760" s="57"/>
      <c r="BD760" s="56"/>
      <c r="BE760" s="57"/>
      <c r="BF760" s="56"/>
      <c r="BG760" s="57"/>
      <c r="BH760" s="56"/>
      <c r="BI760" s="57"/>
      <c r="BJ760" s="56"/>
    </row>
    <row r="761" spans="4:62" hidden="1" x14ac:dyDescent="0.5">
      <c r="D761" s="60"/>
      <c r="E761" s="56"/>
      <c r="F761" s="57"/>
      <c r="G761" s="56"/>
      <c r="H761" s="57"/>
      <c r="I761" s="56"/>
      <c r="J761" s="57"/>
      <c r="K761" s="56"/>
      <c r="L761" s="57"/>
      <c r="M761" s="56"/>
      <c r="N761" s="57"/>
      <c r="O761" s="56"/>
      <c r="P761" s="57"/>
      <c r="Q761" s="56"/>
      <c r="R761" s="57"/>
      <c r="S761" s="56"/>
      <c r="T761" s="57"/>
      <c r="U761" s="56"/>
      <c r="V761" s="58"/>
      <c r="W761" s="59"/>
      <c r="X761" s="57"/>
      <c r="Y761" s="56"/>
      <c r="Z761" s="56"/>
      <c r="AA761" s="56"/>
      <c r="BA761" s="60"/>
      <c r="BB761" s="56"/>
      <c r="BC761" s="57"/>
      <c r="BD761" s="56"/>
      <c r="BE761" s="57"/>
      <c r="BF761" s="56"/>
      <c r="BG761" s="57"/>
      <c r="BH761" s="56"/>
      <c r="BI761" s="57"/>
      <c r="BJ761" s="56"/>
    </row>
    <row r="762" spans="4:62" hidden="1" x14ac:dyDescent="0.5">
      <c r="D762" s="60"/>
      <c r="E762" s="56"/>
      <c r="F762" s="57"/>
      <c r="G762" s="56"/>
      <c r="H762" s="57"/>
      <c r="I762" s="56"/>
      <c r="J762" s="57"/>
      <c r="K762" s="56"/>
      <c r="L762" s="57"/>
      <c r="M762" s="56"/>
      <c r="N762" s="57"/>
      <c r="O762" s="56"/>
      <c r="P762" s="57"/>
      <c r="Q762" s="56"/>
      <c r="R762" s="57"/>
      <c r="S762" s="56"/>
      <c r="T762" s="57"/>
      <c r="U762" s="56"/>
      <c r="V762" s="58"/>
      <c r="W762" s="59"/>
      <c r="X762" s="57"/>
      <c r="Y762" s="56"/>
      <c r="Z762" s="56"/>
      <c r="AA762" s="56"/>
      <c r="BA762" s="60"/>
      <c r="BB762" s="56"/>
      <c r="BC762" s="57"/>
      <c r="BD762" s="56"/>
      <c r="BE762" s="57"/>
      <c r="BF762" s="56"/>
      <c r="BG762" s="57"/>
      <c r="BH762" s="56"/>
      <c r="BI762" s="57"/>
      <c r="BJ762" s="56"/>
    </row>
    <row r="763" spans="4:62" hidden="1" x14ac:dyDescent="0.5">
      <c r="D763" s="60"/>
      <c r="E763" s="56"/>
      <c r="F763" s="57"/>
      <c r="G763" s="56"/>
      <c r="H763" s="57"/>
      <c r="I763" s="56"/>
      <c r="J763" s="57"/>
      <c r="K763" s="56"/>
      <c r="L763" s="57"/>
      <c r="M763" s="56"/>
      <c r="N763" s="57"/>
      <c r="O763" s="56"/>
      <c r="P763" s="57"/>
      <c r="Q763" s="56"/>
      <c r="R763" s="57"/>
      <c r="S763" s="56"/>
      <c r="T763" s="57"/>
      <c r="U763" s="56"/>
      <c r="V763" s="58"/>
      <c r="W763" s="59"/>
      <c r="X763" s="57"/>
      <c r="Y763" s="56"/>
      <c r="Z763" s="56"/>
      <c r="AA763" s="56"/>
      <c r="BA763" s="60"/>
      <c r="BB763" s="56"/>
      <c r="BC763" s="57"/>
      <c r="BD763" s="56"/>
      <c r="BE763" s="57"/>
      <c r="BF763" s="56"/>
      <c r="BG763" s="57"/>
      <c r="BH763" s="56"/>
      <c r="BI763" s="57"/>
      <c r="BJ763" s="56"/>
    </row>
    <row r="764" spans="4:62" hidden="1" x14ac:dyDescent="0.5">
      <c r="D764" s="60"/>
      <c r="E764" s="56"/>
      <c r="F764" s="57"/>
      <c r="G764" s="56"/>
      <c r="H764" s="57"/>
      <c r="I764" s="56"/>
      <c r="J764" s="57"/>
      <c r="K764" s="56"/>
      <c r="L764" s="57"/>
      <c r="M764" s="56"/>
      <c r="N764" s="57"/>
      <c r="O764" s="56"/>
      <c r="P764" s="57"/>
      <c r="Q764" s="56"/>
      <c r="R764" s="57"/>
      <c r="S764" s="56"/>
      <c r="T764" s="57"/>
      <c r="U764" s="56"/>
      <c r="V764" s="58"/>
      <c r="W764" s="59"/>
      <c r="X764" s="57"/>
      <c r="Y764" s="56"/>
      <c r="Z764" s="56"/>
      <c r="AA764" s="56"/>
      <c r="BA764" s="60"/>
      <c r="BB764" s="56"/>
      <c r="BC764" s="57"/>
      <c r="BD764" s="56"/>
      <c r="BE764" s="57"/>
      <c r="BF764" s="56"/>
      <c r="BG764" s="57"/>
      <c r="BH764" s="56"/>
      <c r="BI764" s="57"/>
      <c r="BJ764" s="56"/>
    </row>
    <row r="765" spans="4:62" hidden="1" x14ac:dyDescent="0.5">
      <c r="D765" s="60"/>
      <c r="E765" s="56"/>
      <c r="F765" s="57"/>
      <c r="G765" s="56"/>
      <c r="H765" s="57"/>
      <c r="I765" s="56"/>
      <c r="J765" s="57"/>
      <c r="K765" s="56"/>
      <c r="L765" s="57"/>
      <c r="M765" s="56"/>
      <c r="N765" s="57"/>
      <c r="O765" s="56"/>
      <c r="P765" s="57"/>
      <c r="Q765" s="56"/>
      <c r="R765" s="57"/>
      <c r="S765" s="56"/>
      <c r="T765" s="57"/>
      <c r="U765" s="56"/>
      <c r="V765" s="58"/>
      <c r="W765" s="59"/>
      <c r="X765" s="57"/>
      <c r="Y765" s="56"/>
      <c r="Z765" s="56"/>
      <c r="AA765" s="56"/>
      <c r="BA765" s="60"/>
      <c r="BB765" s="56"/>
      <c r="BC765" s="57"/>
      <c r="BD765" s="56"/>
      <c r="BE765" s="57"/>
      <c r="BF765" s="56"/>
      <c r="BG765" s="57"/>
      <c r="BH765" s="56"/>
      <c r="BI765" s="57"/>
      <c r="BJ765" s="56"/>
    </row>
    <row r="766" spans="4:62" hidden="1" x14ac:dyDescent="0.5">
      <c r="D766" s="60"/>
      <c r="E766" s="56"/>
      <c r="F766" s="57"/>
      <c r="G766" s="56"/>
      <c r="H766" s="57"/>
      <c r="I766" s="56"/>
      <c r="J766" s="57"/>
      <c r="K766" s="56"/>
      <c r="L766" s="57"/>
      <c r="M766" s="56"/>
      <c r="N766" s="57"/>
      <c r="O766" s="56"/>
      <c r="P766" s="57"/>
      <c r="Q766" s="56"/>
      <c r="R766" s="57"/>
      <c r="S766" s="56"/>
      <c r="T766" s="57"/>
      <c r="U766" s="56"/>
      <c r="V766" s="58"/>
      <c r="W766" s="59"/>
      <c r="X766" s="57"/>
      <c r="Y766" s="56"/>
      <c r="Z766" s="56"/>
      <c r="AA766" s="56"/>
      <c r="BA766" s="60"/>
      <c r="BB766" s="56"/>
      <c r="BC766" s="57"/>
      <c r="BD766" s="56"/>
      <c r="BE766" s="57"/>
      <c r="BF766" s="56"/>
      <c r="BG766" s="57"/>
      <c r="BH766" s="56"/>
      <c r="BI766" s="57"/>
      <c r="BJ766" s="56"/>
    </row>
    <row r="767" spans="4:62" hidden="1" x14ac:dyDescent="0.5">
      <c r="D767" s="60"/>
      <c r="E767" s="56"/>
      <c r="F767" s="57"/>
      <c r="G767" s="56"/>
      <c r="H767" s="57"/>
      <c r="I767" s="56"/>
      <c r="J767" s="57"/>
      <c r="K767" s="56"/>
      <c r="L767" s="57"/>
      <c r="M767" s="56"/>
      <c r="N767" s="57"/>
      <c r="O767" s="56"/>
      <c r="P767" s="57"/>
      <c r="Q767" s="56"/>
      <c r="R767" s="57"/>
      <c r="S767" s="56"/>
      <c r="T767" s="57"/>
      <c r="U767" s="56"/>
      <c r="V767" s="58"/>
      <c r="W767" s="59"/>
      <c r="X767" s="57"/>
      <c r="Y767" s="56"/>
      <c r="Z767" s="56"/>
      <c r="AA767" s="56"/>
      <c r="BA767" s="60"/>
      <c r="BB767" s="56"/>
      <c r="BC767" s="57"/>
      <c r="BD767" s="56"/>
      <c r="BE767" s="57"/>
      <c r="BF767" s="56"/>
      <c r="BG767" s="57"/>
      <c r="BH767" s="56"/>
      <c r="BI767" s="57"/>
      <c r="BJ767" s="56"/>
    </row>
    <row r="768" spans="4:62" hidden="1" x14ac:dyDescent="0.5">
      <c r="D768" s="60"/>
      <c r="E768" s="56"/>
      <c r="F768" s="57"/>
      <c r="G768" s="56"/>
      <c r="H768" s="57"/>
      <c r="I768" s="56"/>
      <c r="J768" s="57"/>
      <c r="K768" s="56"/>
      <c r="L768" s="57"/>
      <c r="M768" s="56"/>
      <c r="N768" s="57"/>
      <c r="O768" s="56"/>
      <c r="P768" s="57"/>
      <c r="Q768" s="56"/>
      <c r="R768" s="57"/>
      <c r="S768" s="56"/>
      <c r="T768" s="57"/>
      <c r="U768" s="56"/>
      <c r="V768" s="58"/>
      <c r="W768" s="59"/>
      <c r="X768" s="57"/>
      <c r="Y768" s="56"/>
      <c r="Z768" s="56"/>
      <c r="AA768" s="56"/>
      <c r="BA768" s="60"/>
      <c r="BB768" s="56"/>
      <c r="BC768" s="57"/>
      <c r="BD768" s="56"/>
      <c r="BE768" s="57"/>
      <c r="BF768" s="56"/>
      <c r="BG768" s="57"/>
      <c r="BH768" s="56"/>
      <c r="BI768" s="57"/>
      <c r="BJ768" s="56"/>
    </row>
    <row r="769" spans="4:62" hidden="1" x14ac:dyDescent="0.5">
      <c r="D769" s="60"/>
      <c r="E769" s="56"/>
      <c r="F769" s="57"/>
      <c r="G769" s="56"/>
      <c r="H769" s="57"/>
      <c r="I769" s="56"/>
      <c r="J769" s="57"/>
      <c r="K769" s="56"/>
      <c r="L769" s="57"/>
      <c r="M769" s="56"/>
      <c r="N769" s="57"/>
      <c r="O769" s="56"/>
      <c r="P769" s="57"/>
      <c r="Q769" s="56"/>
      <c r="R769" s="57"/>
      <c r="S769" s="56"/>
      <c r="T769" s="57"/>
      <c r="U769" s="56"/>
      <c r="V769" s="58"/>
      <c r="W769" s="59"/>
      <c r="X769" s="57"/>
      <c r="Y769" s="56"/>
      <c r="Z769" s="56"/>
      <c r="AA769" s="56"/>
      <c r="BA769" s="60"/>
      <c r="BB769" s="56"/>
      <c r="BC769" s="57"/>
      <c r="BD769" s="56"/>
      <c r="BE769" s="57"/>
      <c r="BF769" s="56"/>
      <c r="BG769" s="57"/>
      <c r="BH769" s="56"/>
      <c r="BI769" s="57"/>
      <c r="BJ769" s="56"/>
    </row>
    <row r="770" spans="4:62" hidden="1" x14ac:dyDescent="0.5">
      <c r="D770" s="60"/>
      <c r="E770" s="56"/>
      <c r="F770" s="57"/>
      <c r="G770" s="56"/>
      <c r="H770" s="57"/>
      <c r="I770" s="56"/>
      <c r="J770" s="57"/>
      <c r="K770" s="56"/>
      <c r="L770" s="57"/>
      <c r="M770" s="56"/>
      <c r="N770" s="57"/>
      <c r="O770" s="56"/>
      <c r="P770" s="57"/>
      <c r="Q770" s="56"/>
      <c r="R770" s="57"/>
      <c r="S770" s="56"/>
      <c r="T770" s="57"/>
      <c r="U770" s="56"/>
      <c r="V770" s="58"/>
      <c r="W770" s="59"/>
      <c r="X770" s="57"/>
      <c r="Y770" s="56"/>
      <c r="Z770" s="56"/>
      <c r="AA770" s="56"/>
      <c r="BA770" s="60"/>
      <c r="BB770" s="56"/>
      <c r="BC770" s="57"/>
      <c r="BD770" s="56"/>
      <c r="BE770" s="57"/>
      <c r="BF770" s="56"/>
      <c r="BG770" s="57"/>
      <c r="BH770" s="56"/>
      <c r="BI770" s="57"/>
      <c r="BJ770" s="56"/>
    </row>
    <row r="771" spans="4:62" hidden="1" x14ac:dyDescent="0.5">
      <c r="D771" s="60"/>
      <c r="E771" s="56"/>
      <c r="F771" s="57"/>
      <c r="G771" s="56"/>
      <c r="H771" s="57"/>
      <c r="I771" s="56"/>
      <c r="J771" s="57"/>
      <c r="K771" s="56"/>
      <c r="L771" s="57"/>
      <c r="M771" s="56"/>
      <c r="N771" s="57"/>
      <c r="O771" s="56"/>
      <c r="P771" s="57"/>
      <c r="Q771" s="56"/>
      <c r="R771" s="57"/>
      <c r="S771" s="56"/>
      <c r="T771" s="57"/>
      <c r="U771" s="56"/>
      <c r="V771" s="58"/>
      <c r="W771" s="59"/>
      <c r="X771" s="57"/>
      <c r="Y771" s="56"/>
      <c r="Z771" s="56"/>
      <c r="AA771" s="56"/>
      <c r="BA771" s="60"/>
      <c r="BB771" s="56"/>
      <c r="BC771" s="57"/>
      <c r="BD771" s="56"/>
      <c r="BE771" s="57"/>
      <c r="BF771" s="56"/>
      <c r="BG771" s="57"/>
      <c r="BH771" s="56"/>
      <c r="BI771" s="57"/>
      <c r="BJ771" s="56"/>
    </row>
    <row r="772" spans="4:62" hidden="1" x14ac:dyDescent="0.5">
      <c r="D772" s="60"/>
      <c r="E772" s="56"/>
      <c r="F772" s="57"/>
      <c r="G772" s="56"/>
      <c r="H772" s="57"/>
      <c r="I772" s="56"/>
      <c r="J772" s="57"/>
      <c r="K772" s="56"/>
      <c r="L772" s="57"/>
      <c r="M772" s="56"/>
      <c r="N772" s="57"/>
      <c r="O772" s="56"/>
      <c r="P772" s="57"/>
      <c r="Q772" s="56"/>
      <c r="R772" s="57"/>
      <c r="S772" s="56"/>
      <c r="T772" s="57"/>
      <c r="U772" s="56"/>
      <c r="V772" s="58"/>
      <c r="W772" s="59"/>
      <c r="X772" s="57"/>
      <c r="Y772" s="56"/>
      <c r="Z772" s="56"/>
      <c r="AA772" s="56"/>
      <c r="BA772" s="60"/>
      <c r="BB772" s="56"/>
      <c r="BC772" s="57"/>
      <c r="BD772" s="56"/>
      <c r="BE772" s="57"/>
      <c r="BF772" s="56"/>
      <c r="BG772" s="57"/>
      <c r="BH772" s="56"/>
      <c r="BI772" s="57"/>
      <c r="BJ772" s="56"/>
    </row>
    <row r="773" spans="4:62" hidden="1" x14ac:dyDescent="0.5">
      <c r="D773" s="60"/>
      <c r="E773" s="56"/>
      <c r="F773" s="57"/>
      <c r="G773" s="56"/>
      <c r="H773" s="57"/>
      <c r="I773" s="56"/>
      <c r="J773" s="57"/>
      <c r="K773" s="56"/>
      <c r="L773" s="57"/>
      <c r="M773" s="56"/>
      <c r="N773" s="57"/>
      <c r="O773" s="56"/>
      <c r="P773" s="57"/>
      <c r="Q773" s="56"/>
      <c r="R773" s="57"/>
      <c r="S773" s="56"/>
      <c r="T773" s="57"/>
      <c r="U773" s="56"/>
      <c r="V773" s="58"/>
      <c r="W773" s="59"/>
      <c r="X773" s="57"/>
      <c r="Y773" s="56"/>
      <c r="Z773" s="56"/>
      <c r="AA773" s="56"/>
      <c r="BA773" s="60"/>
      <c r="BB773" s="56"/>
      <c r="BC773" s="57"/>
      <c r="BD773" s="56"/>
      <c r="BE773" s="57"/>
      <c r="BF773" s="56"/>
      <c r="BG773" s="57"/>
      <c r="BH773" s="56"/>
      <c r="BI773" s="57"/>
      <c r="BJ773" s="56"/>
    </row>
    <row r="774" spans="4:62" hidden="1" x14ac:dyDescent="0.5">
      <c r="D774" s="60"/>
      <c r="E774" s="56"/>
      <c r="F774" s="57"/>
      <c r="G774" s="56"/>
      <c r="H774" s="57"/>
      <c r="I774" s="56"/>
      <c r="J774" s="57"/>
      <c r="K774" s="56"/>
      <c r="L774" s="57"/>
      <c r="M774" s="56"/>
      <c r="N774" s="57"/>
      <c r="O774" s="56"/>
      <c r="P774" s="57"/>
      <c r="Q774" s="56"/>
      <c r="R774" s="57"/>
      <c r="S774" s="56"/>
      <c r="T774" s="57"/>
      <c r="U774" s="56"/>
      <c r="V774" s="58"/>
      <c r="W774" s="59"/>
      <c r="X774" s="57"/>
      <c r="Y774" s="56"/>
      <c r="Z774" s="56"/>
      <c r="AA774" s="56"/>
      <c r="BA774" s="60"/>
      <c r="BB774" s="56"/>
      <c r="BC774" s="57"/>
      <c r="BD774" s="56"/>
      <c r="BE774" s="57"/>
      <c r="BF774" s="56"/>
      <c r="BG774" s="57"/>
      <c r="BH774" s="56"/>
      <c r="BI774" s="57"/>
      <c r="BJ774" s="56"/>
    </row>
    <row r="775" spans="4:62" hidden="1" x14ac:dyDescent="0.5">
      <c r="D775" s="60"/>
      <c r="E775" s="56"/>
      <c r="F775" s="57"/>
      <c r="G775" s="56"/>
      <c r="H775" s="57"/>
      <c r="I775" s="56"/>
      <c r="J775" s="57"/>
      <c r="K775" s="56"/>
      <c r="L775" s="57"/>
      <c r="M775" s="56"/>
      <c r="N775" s="57"/>
      <c r="O775" s="56"/>
      <c r="P775" s="57"/>
      <c r="Q775" s="56"/>
      <c r="R775" s="57"/>
      <c r="S775" s="56"/>
      <c r="T775" s="57"/>
      <c r="U775" s="56"/>
      <c r="V775" s="58"/>
      <c r="W775" s="59"/>
      <c r="X775" s="57"/>
      <c r="Y775" s="56"/>
      <c r="Z775" s="56"/>
      <c r="AA775" s="56"/>
      <c r="BA775" s="60"/>
      <c r="BB775" s="56"/>
      <c r="BC775" s="57"/>
      <c r="BD775" s="56"/>
      <c r="BE775" s="57"/>
      <c r="BF775" s="56"/>
      <c r="BG775" s="57"/>
      <c r="BH775" s="56"/>
      <c r="BI775" s="57"/>
      <c r="BJ775" s="56"/>
    </row>
    <row r="776" spans="4:62" hidden="1" x14ac:dyDescent="0.5">
      <c r="D776" s="60"/>
      <c r="E776" s="56"/>
      <c r="F776" s="57"/>
      <c r="G776" s="56"/>
      <c r="H776" s="57"/>
      <c r="I776" s="56"/>
      <c r="J776" s="57"/>
      <c r="K776" s="56"/>
      <c r="L776" s="57"/>
      <c r="M776" s="56"/>
      <c r="N776" s="57"/>
      <c r="O776" s="56"/>
      <c r="P776" s="57"/>
      <c r="Q776" s="56"/>
      <c r="R776" s="57"/>
      <c r="S776" s="56"/>
      <c r="T776" s="57"/>
      <c r="U776" s="56"/>
      <c r="V776" s="58"/>
      <c r="W776" s="59"/>
      <c r="X776" s="57"/>
      <c r="Y776" s="56"/>
      <c r="Z776" s="56"/>
      <c r="AA776" s="56"/>
      <c r="BA776" s="60"/>
      <c r="BB776" s="56"/>
      <c r="BC776" s="57"/>
      <c r="BD776" s="56"/>
      <c r="BE776" s="57"/>
      <c r="BF776" s="56"/>
      <c r="BG776" s="57"/>
      <c r="BH776" s="56"/>
      <c r="BI776" s="57"/>
      <c r="BJ776" s="56"/>
    </row>
    <row r="777" spans="4:62" hidden="1" x14ac:dyDescent="0.5">
      <c r="D777" s="60"/>
      <c r="E777" s="56"/>
      <c r="F777" s="57"/>
      <c r="G777" s="56"/>
      <c r="H777" s="57"/>
      <c r="I777" s="56"/>
      <c r="J777" s="57"/>
      <c r="K777" s="56"/>
      <c r="L777" s="57"/>
      <c r="M777" s="56"/>
      <c r="N777" s="57"/>
      <c r="O777" s="56"/>
      <c r="P777" s="57"/>
      <c r="Q777" s="56"/>
      <c r="R777" s="57"/>
      <c r="S777" s="56"/>
      <c r="T777" s="57"/>
      <c r="U777" s="56"/>
      <c r="V777" s="58"/>
      <c r="W777" s="59"/>
      <c r="X777" s="57"/>
      <c r="Y777" s="56"/>
      <c r="Z777" s="56"/>
      <c r="AA777" s="56"/>
      <c r="BA777" s="60"/>
      <c r="BB777" s="56"/>
      <c r="BC777" s="57"/>
      <c r="BD777" s="56"/>
      <c r="BE777" s="57"/>
      <c r="BF777" s="56"/>
      <c r="BG777" s="57"/>
      <c r="BH777" s="56"/>
      <c r="BI777" s="57"/>
      <c r="BJ777" s="56"/>
    </row>
    <row r="778" spans="4:62" hidden="1" x14ac:dyDescent="0.5">
      <c r="D778" s="60"/>
      <c r="E778" s="56"/>
      <c r="F778" s="57"/>
      <c r="G778" s="56"/>
      <c r="H778" s="57"/>
      <c r="I778" s="56"/>
      <c r="J778" s="57"/>
      <c r="K778" s="56"/>
      <c r="L778" s="57"/>
      <c r="M778" s="56"/>
      <c r="N778" s="57"/>
      <c r="O778" s="56"/>
      <c r="P778" s="57"/>
      <c r="Q778" s="56"/>
      <c r="R778" s="57"/>
      <c r="S778" s="56"/>
      <c r="T778" s="57"/>
      <c r="U778" s="56"/>
      <c r="V778" s="58"/>
      <c r="W778" s="59"/>
      <c r="X778" s="57"/>
      <c r="Y778" s="56"/>
      <c r="Z778" s="56"/>
      <c r="AA778" s="56"/>
      <c r="BA778" s="60"/>
      <c r="BB778" s="56"/>
      <c r="BC778" s="57"/>
      <c r="BD778" s="56"/>
      <c r="BE778" s="57"/>
      <c r="BF778" s="56"/>
      <c r="BG778" s="57"/>
      <c r="BH778" s="56"/>
      <c r="BI778" s="57"/>
      <c r="BJ778" s="56"/>
    </row>
    <row r="779" spans="4:62" hidden="1" x14ac:dyDescent="0.5">
      <c r="D779" s="60"/>
      <c r="E779" s="56"/>
      <c r="F779" s="57"/>
      <c r="G779" s="56"/>
      <c r="H779" s="57"/>
      <c r="I779" s="56"/>
      <c r="J779" s="57"/>
      <c r="K779" s="56"/>
      <c r="L779" s="57"/>
      <c r="M779" s="56"/>
      <c r="N779" s="57"/>
      <c r="O779" s="56"/>
      <c r="P779" s="57"/>
      <c r="Q779" s="56"/>
      <c r="R779" s="57"/>
      <c r="S779" s="56"/>
      <c r="T779" s="57"/>
      <c r="U779" s="56"/>
      <c r="V779" s="58"/>
      <c r="W779" s="59"/>
      <c r="X779" s="57"/>
      <c r="Y779" s="56"/>
      <c r="Z779" s="56"/>
      <c r="AA779" s="56"/>
      <c r="BA779" s="60"/>
      <c r="BB779" s="56"/>
      <c r="BC779" s="57"/>
      <c r="BD779" s="56"/>
      <c r="BE779" s="57"/>
      <c r="BF779" s="56"/>
      <c r="BG779" s="57"/>
      <c r="BH779" s="56"/>
      <c r="BI779" s="57"/>
      <c r="BJ779" s="56"/>
    </row>
    <row r="780" spans="4:62" hidden="1" x14ac:dyDescent="0.5">
      <c r="D780" s="60"/>
      <c r="E780" s="56"/>
      <c r="F780" s="57"/>
      <c r="G780" s="56"/>
      <c r="H780" s="57"/>
      <c r="I780" s="56"/>
      <c r="J780" s="57"/>
      <c r="K780" s="56"/>
      <c r="L780" s="57"/>
      <c r="M780" s="56"/>
      <c r="N780" s="57"/>
      <c r="O780" s="56"/>
      <c r="P780" s="57"/>
      <c r="Q780" s="56"/>
      <c r="R780" s="57"/>
      <c r="S780" s="56"/>
      <c r="T780" s="57"/>
      <c r="U780" s="56"/>
      <c r="V780" s="58"/>
      <c r="W780" s="59"/>
      <c r="X780" s="57"/>
      <c r="Y780" s="56"/>
      <c r="Z780" s="56"/>
      <c r="AA780" s="56"/>
      <c r="BA780" s="60"/>
      <c r="BB780" s="56"/>
      <c r="BC780" s="57"/>
      <c r="BD780" s="56"/>
      <c r="BE780" s="57"/>
      <c r="BF780" s="56"/>
      <c r="BG780" s="57"/>
      <c r="BH780" s="56"/>
      <c r="BI780" s="57"/>
      <c r="BJ780" s="56"/>
    </row>
    <row r="781" spans="4:62" hidden="1" x14ac:dyDescent="0.5">
      <c r="D781" s="60"/>
      <c r="E781" s="56"/>
      <c r="F781" s="57"/>
      <c r="G781" s="56"/>
      <c r="H781" s="57"/>
      <c r="I781" s="56"/>
      <c r="J781" s="57"/>
      <c r="K781" s="56"/>
      <c r="L781" s="57"/>
      <c r="M781" s="56"/>
      <c r="N781" s="57"/>
      <c r="O781" s="56"/>
      <c r="P781" s="57"/>
      <c r="Q781" s="56"/>
      <c r="R781" s="57"/>
      <c r="S781" s="56"/>
      <c r="T781" s="57"/>
      <c r="U781" s="56"/>
      <c r="V781" s="58"/>
      <c r="W781" s="59"/>
      <c r="X781" s="57"/>
      <c r="Y781" s="56"/>
      <c r="Z781" s="56"/>
      <c r="AA781" s="56"/>
      <c r="BA781" s="60"/>
      <c r="BB781" s="56"/>
      <c r="BC781" s="57"/>
      <c r="BD781" s="56"/>
      <c r="BE781" s="57"/>
      <c r="BF781" s="56"/>
      <c r="BG781" s="57"/>
      <c r="BH781" s="56"/>
      <c r="BI781" s="57"/>
      <c r="BJ781" s="56"/>
    </row>
    <row r="782" spans="4:62" hidden="1" x14ac:dyDescent="0.5">
      <c r="D782" s="60"/>
      <c r="E782" s="56"/>
      <c r="F782" s="57"/>
      <c r="G782" s="56"/>
      <c r="H782" s="57"/>
      <c r="I782" s="56"/>
      <c r="J782" s="57"/>
      <c r="K782" s="56"/>
      <c r="L782" s="57"/>
      <c r="M782" s="56"/>
      <c r="N782" s="57"/>
      <c r="O782" s="56"/>
      <c r="P782" s="57"/>
      <c r="Q782" s="56"/>
      <c r="R782" s="57"/>
      <c r="S782" s="56"/>
      <c r="T782" s="57"/>
      <c r="U782" s="56"/>
      <c r="V782" s="58"/>
      <c r="W782" s="59"/>
      <c r="X782" s="57"/>
      <c r="Y782" s="56"/>
      <c r="Z782" s="56"/>
      <c r="AA782" s="56"/>
      <c r="BA782" s="60"/>
      <c r="BB782" s="56"/>
      <c r="BC782" s="57"/>
      <c r="BD782" s="56"/>
      <c r="BE782" s="57"/>
      <c r="BF782" s="56"/>
      <c r="BG782" s="57"/>
      <c r="BH782" s="56"/>
      <c r="BI782" s="57"/>
      <c r="BJ782" s="56"/>
    </row>
    <row r="783" spans="4:62" hidden="1" x14ac:dyDescent="0.5">
      <c r="D783" s="60"/>
      <c r="E783" s="56"/>
      <c r="F783" s="57"/>
      <c r="G783" s="56"/>
      <c r="H783" s="57"/>
      <c r="I783" s="56"/>
      <c r="J783" s="57"/>
      <c r="K783" s="56"/>
      <c r="L783" s="57"/>
      <c r="M783" s="56"/>
      <c r="N783" s="57"/>
      <c r="O783" s="56"/>
      <c r="P783" s="57"/>
      <c r="Q783" s="56"/>
      <c r="R783" s="57"/>
      <c r="S783" s="56"/>
      <c r="T783" s="57"/>
      <c r="U783" s="56"/>
      <c r="V783" s="58"/>
      <c r="W783" s="59"/>
      <c r="X783" s="57"/>
      <c r="Y783" s="56"/>
      <c r="Z783" s="56"/>
      <c r="AA783" s="56"/>
      <c r="BA783" s="60"/>
      <c r="BB783" s="56"/>
      <c r="BC783" s="57"/>
      <c r="BD783" s="56"/>
      <c r="BE783" s="57"/>
      <c r="BF783" s="56"/>
      <c r="BG783" s="57"/>
      <c r="BH783" s="56"/>
      <c r="BI783" s="57"/>
      <c r="BJ783" s="56"/>
    </row>
    <row r="784" spans="4:62" hidden="1" x14ac:dyDescent="0.5">
      <c r="D784" s="60"/>
      <c r="E784" s="56"/>
      <c r="F784" s="57"/>
      <c r="G784" s="56"/>
      <c r="H784" s="57"/>
      <c r="I784" s="56"/>
      <c r="J784" s="57"/>
      <c r="K784" s="56"/>
      <c r="L784" s="57"/>
      <c r="M784" s="56"/>
      <c r="N784" s="57"/>
      <c r="O784" s="56"/>
      <c r="P784" s="57"/>
      <c r="Q784" s="56"/>
      <c r="R784" s="57"/>
      <c r="S784" s="56"/>
      <c r="T784" s="57"/>
      <c r="U784" s="56"/>
      <c r="V784" s="58"/>
      <c r="W784" s="59"/>
      <c r="X784" s="57"/>
      <c r="Y784" s="56"/>
      <c r="Z784" s="56"/>
      <c r="AA784" s="56"/>
      <c r="BA784" s="60"/>
      <c r="BB784" s="56"/>
      <c r="BC784" s="57"/>
      <c r="BD784" s="56"/>
      <c r="BE784" s="57"/>
      <c r="BF784" s="56"/>
      <c r="BG784" s="57"/>
      <c r="BH784" s="56"/>
      <c r="BI784" s="57"/>
      <c r="BJ784" s="56"/>
    </row>
    <row r="785" spans="4:62" hidden="1" x14ac:dyDescent="0.5">
      <c r="D785" s="60"/>
      <c r="E785" s="56"/>
      <c r="F785" s="57"/>
      <c r="G785" s="56"/>
      <c r="H785" s="57"/>
      <c r="I785" s="56"/>
      <c r="J785" s="57"/>
      <c r="K785" s="56"/>
      <c r="L785" s="57"/>
      <c r="M785" s="56"/>
      <c r="N785" s="57"/>
      <c r="O785" s="56"/>
      <c r="P785" s="57"/>
      <c r="Q785" s="56"/>
      <c r="R785" s="57"/>
      <c r="S785" s="56"/>
      <c r="T785" s="57"/>
      <c r="U785" s="56"/>
      <c r="V785" s="58"/>
      <c r="W785" s="59"/>
      <c r="X785" s="57"/>
      <c r="Y785" s="56"/>
      <c r="Z785" s="56"/>
      <c r="AA785" s="56"/>
      <c r="BA785" s="60"/>
      <c r="BB785" s="56"/>
      <c r="BC785" s="57"/>
      <c r="BD785" s="56"/>
      <c r="BE785" s="57"/>
      <c r="BF785" s="56"/>
      <c r="BG785" s="57"/>
      <c r="BH785" s="56"/>
      <c r="BI785" s="57"/>
      <c r="BJ785" s="56"/>
    </row>
    <row r="786" spans="4:62" hidden="1" x14ac:dyDescent="0.5">
      <c r="D786" s="60"/>
      <c r="E786" s="56"/>
      <c r="F786" s="57"/>
      <c r="G786" s="56"/>
      <c r="H786" s="57"/>
      <c r="I786" s="56"/>
      <c r="J786" s="57"/>
      <c r="K786" s="56"/>
      <c r="L786" s="57"/>
      <c r="M786" s="56"/>
      <c r="N786" s="57"/>
      <c r="O786" s="56"/>
      <c r="P786" s="57"/>
      <c r="Q786" s="56"/>
      <c r="R786" s="57"/>
      <c r="S786" s="56"/>
      <c r="T786" s="57"/>
      <c r="U786" s="56"/>
      <c r="V786" s="58"/>
      <c r="W786" s="59"/>
      <c r="X786" s="57"/>
      <c r="Y786" s="56"/>
      <c r="Z786" s="56"/>
      <c r="AA786" s="56"/>
      <c r="BA786" s="60"/>
      <c r="BB786" s="56"/>
      <c r="BC786" s="57"/>
      <c r="BD786" s="56"/>
      <c r="BE786" s="57"/>
      <c r="BF786" s="56"/>
      <c r="BG786" s="57"/>
      <c r="BH786" s="56"/>
      <c r="BI786" s="57"/>
      <c r="BJ786" s="56"/>
    </row>
    <row r="787" spans="4:62" hidden="1" x14ac:dyDescent="0.5">
      <c r="D787" s="60"/>
      <c r="E787" s="56"/>
      <c r="F787" s="57"/>
      <c r="G787" s="56"/>
      <c r="H787" s="57"/>
      <c r="I787" s="56"/>
      <c r="J787" s="57"/>
      <c r="K787" s="56"/>
      <c r="L787" s="57"/>
      <c r="M787" s="56"/>
      <c r="N787" s="57"/>
      <c r="O787" s="56"/>
      <c r="P787" s="57"/>
      <c r="Q787" s="56"/>
      <c r="R787" s="57"/>
      <c r="S787" s="56"/>
      <c r="T787" s="57"/>
      <c r="U787" s="56"/>
      <c r="V787" s="58"/>
      <c r="W787" s="59"/>
      <c r="X787" s="57"/>
      <c r="Y787" s="56"/>
      <c r="Z787" s="56"/>
      <c r="AA787" s="56"/>
      <c r="BA787" s="60"/>
      <c r="BB787" s="56"/>
      <c r="BC787" s="57"/>
      <c r="BD787" s="56"/>
      <c r="BE787" s="57"/>
      <c r="BF787" s="56"/>
      <c r="BG787" s="57"/>
      <c r="BH787" s="56"/>
      <c r="BI787" s="57"/>
      <c r="BJ787" s="56"/>
    </row>
    <row r="788" spans="4:62" hidden="1" x14ac:dyDescent="0.5">
      <c r="D788" s="60"/>
      <c r="E788" s="56"/>
      <c r="F788" s="57"/>
      <c r="G788" s="56"/>
      <c r="H788" s="57"/>
      <c r="I788" s="56"/>
      <c r="J788" s="57"/>
      <c r="K788" s="56"/>
      <c r="L788" s="57"/>
      <c r="M788" s="56"/>
      <c r="N788" s="57"/>
      <c r="O788" s="56"/>
      <c r="P788" s="57"/>
      <c r="Q788" s="56"/>
      <c r="R788" s="57"/>
      <c r="S788" s="56"/>
      <c r="T788" s="57"/>
      <c r="U788" s="56"/>
      <c r="V788" s="58"/>
      <c r="W788" s="59"/>
      <c r="X788" s="57"/>
      <c r="Y788" s="56"/>
      <c r="Z788" s="56"/>
      <c r="AA788" s="56"/>
      <c r="BA788" s="60"/>
      <c r="BB788" s="56"/>
      <c r="BC788" s="57"/>
      <c r="BD788" s="56"/>
      <c r="BE788" s="57"/>
      <c r="BF788" s="56"/>
      <c r="BG788" s="57"/>
      <c r="BH788" s="56"/>
      <c r="BI788" s="57"/>
      <c r="BJ788" s="56"/>
    </row>
    <row r="789" spans="4:62" hidden="1" x14ac:dyDescent="0.5">
      <c r="D789" s="60"/>
      <c r="E789" s="56"/>
      <c r="F789" s="57"/>
      <c r="G789" s="56"/>
      <c r="H789" s="57"/>
      <c r="I789" s="56"/>
      <c r="J789" s="57"/>
      <c r="K789" s="56"/>
      <c r="L789" s="57"/>
      <c r="M789" s="56"/>
      <c r="N789" s="57"/>
      <c r="O789" s="56"/>
      <c r="P789" s="57"/>
      <c r="Q789" s="56"/>
      <c r="R789" s="57"/>
      <c r="S789" s="56"/>
      <c r="T789" s="57"/>
      <c r="U789" s="56"/>
      <c r="V789" s="58"/>
      <c r="W789" s="59"/>
      <c r="X789" s="57"/>
      <c r="Y789" s="56"/>
      <c r="Z789" s="56"/>
      <c r="AA789" s="56"/>
      <c r="BA789" s="60"/>
      <c r="BB789" s="56"/>
      <c r="BC789" s="57"/>
      <c r="BD789" s="56"/>
      <c r="BE789" s="57"/>
      <c r="BF789" s="56"/>
      <c r="BG789" s="57"/>
      <c r="BH789" s="56"/>
      <c r="BI789" s="57"/>
      <c r="BJ789" s="56"/>
    </row>
    <row r="790" spans="4:62" hidden="1" x14ac:dyDescent="0.5">
      <c r="D790" s="60"/>
      <c r="E790" s="56"/>
      <c r="F790" s="57"/>
      <c r="G790" s="56"/>
      <c r="H790" s="57"/>
      <c r="I790" s="56"/>
      <c r="J790" s="57"/>
      <c r="K790" s="56"/>
      <c r="L790" s="57"/>
      <c r="M790" s="56"/>
      <c r="N790" s="57"/>
      <c r="O790" s="56"/>
      <c r="P790" s="57"/>
      <c r="Q790" s="56"/>
      <c r="R790" s="57"/>
      <c r="S790" s="56"/>
      <c r="T790" s="57"/>
      <c r="U790" s="56"/>
      <c r="V790" s="58"/>
      <c r="W790" s="59"/>
      <c r="X790" s="57"/>
      <c r="Y790" s="56"/>
      <c r="Z790" s="56"/>
      <c r="AA790" s="56"/>
      <c r="BA790" s="60"/>
      <c r="BB790" s="56"/>
      <c r="BC790" s="57"/>
      <c r="BD790" s="56"/>
      <c r="BE790" s="57"/>
      <c r="BF790" s="56"/>
      <c r="BG790" s="57"/>
      <c r="BH790" s="56"/>
      <c r="BI790" s="57"/>
      <c r="BJ790" s="56"/>
    </row>
    <row r="791" spans="4:62" hidden="1" x14ac:dyDescent="0.5">
      <c r="D791" s="60"/>
      <c r="E791" s="56"/>
      <c r="F791" s="57"/>
      <c r="G791" s="56"/>
      <c r="H791" s="57"/>
      <c r="I791" s="56"/>
      <c r="J791" s="57"/>
      <c r="K791" s="56"/>
      <c r="L791" s="57"/>
      <c r="M791" s="56"/>
      <c r="N791" s="57"/>
      <c r="O791" s="56"/>
      <c r="P791" s="57"/>
      <c r="Q791" s="56"/>
      <c r="R791" s="57"/>
      <c r="S791" s="56"/>
      <c r="T791" s="57"/>
      <c r="U791" s="56"/>
      <c r="V791" s="58"/>
      <c r="W791" s="59"/>
      <c r="X791" s="57"/>
      <c r="Y791" s="56"/>
      <c r="Z791" s="56"/>
      <c r="AA791" s="56"/>
      <c r="BA791" s="60"/>
      <c r="BB791" s="56"/>
      <c r="BC791" s="57"/>
      <c r="BD791" s="56"/>
      <c r="BE791" s="57"/>
      <c r="BF791" s="56"/>
      <c r="BG791" s="57"/>
      <c r="BH791" s="56"/>
      <c r="BI791" s="57"/>
      <c r="BJ791" s="56"/>
    </row>
    <row r="792" spans="4:62" hidden="1" x14ac:dyDescent="0.5">
      <c r="D792" s="60"/>
      <c r="E792" s="56"/>
      <c r="F792" s="57"/>
      <c r="G792" s="56"/>
      <c r="H792" s="57"/>
      <c r="I792" s="56"/>
      <c r="J792" s="57"/>
      <c r="K792" s="56"/>
      <c r="L792" s="57"/>
      <c r="M792" s="56"/>
      <c r="N792" s="57"/>
      <c r="O792" s="56"/>
      <c r="P792" s="57"/>
      <c r="Q792" s="56"/>
      <c r="R792" s="57"/>
      <c r="S792" s="56"/>
      <c r="T792" s="57"/>
      <c r="U792" s="56"/>
      <c r="V792" s="58"/>
      <c r="W792" s="59"/>
      <c r="X792" s="57"/>
      <c r="Y792" s="56"/>
      <c r="Z792" s="56"/>
      <c r="AA792" s="56"/>
      <c r="BA792" s="60"/>
      <c r="BB792" s="56"/>
      <c r="BC792" s="57"/>
      <c r="BD792" s="56"/>
      <c r="BE792" s="57"/>
      <c r="BF792" s="56"/>
      <c r="BG792" s="57"/>
      <c r="BH792" s="56"/>
      <c r="BI792" s="57"/>
      <c r="BJ792" s="56"/>
    </row>
    <row r="793" spans="4:62" hidden="1" x14ac:dyDescent="0.5">
      <c r="D793" s="60"/>
      <c r="E793" s="56"/>
      <c r="F793" s="57"/>
      <c r="G793" s="56"/>
      <c r="H793" s="57"/>
      <c r="I793" s="56"/>
      <c r="J793" s="57"/>
      <c r="K793" s="56"/>
      <c r="L793" s="57"/>
      <c r="M793" s="56"/>
      <c r="N793" s="57"/>
      <c r="O793" s="56"/>
      <c r="P793" s="57"/>
      <c r="Q793" s="56"/>
      <c r="R793" s="57"/>
      <c r="S793" s="56"/>
      <c r="T793" s="57"/>
      <c r="U793" s="56"/>
      <c r="V793" s="58"/>
      <c r="W793" s="59"/>
      <c r="X793" s="57"/>
      <c r="Y793" s="56"/>
      <c r="Z793" s="56"/>
      <c r="AA793" s="56"/>
      <c r="BA793" s="60"/>
      <c r="BB793" s="56"/>
      <c r="BC793" s="57"/>
      <c r="BD793" s="56"/>
      <c r="BE793" s="57"/>
      <c r="BF793" s="56"/>
      <c r="BG793" s="57"/>
      <c r="BH793" s="56"/>
      <c r="BI793" s="57"/>
      <c r="BJ793" s="56"/>
    </row>
    <row r="794" spans="4:62" hidden="1" x14ac:dyDescent="0.5">
      <c r="D794" s="60"/>
      <c r="E794" s="56"/>
      <c r="F794" s="57"/>
      <c r="G794" s="56"/>
      <c r="H794" s="57"/>
      <c r="I794" s="56"/>
      <c r="J794" s="57"/>
      <c r="K794" s="56"/>
      <c r="L794" s="57"/>
      <c r="M794" s="56"/>
      <c r="N794" s="57"/>
      <c r="O794" s="56"/>
      <c r="P794" s="57"/>
      <c r="Q794" s="56"/>
      <c r="R794" s="57"/>
      <c r="S794" s="56"/>
      <c r="T794" s="57"/>
      <c r="U794" s="56"/>
      <c r="V794" s="58"/>
      <c r="W794" s="59"/>
      <c r="X794" s="57"/>
      <c r="Y794" s="56"/>
      <c r="Z794" s="56"/>
      <c r="AA794" s="56"/>
      <c r="BA794" s="60"/>
      <c r="BB794" s="56"/>
      <c r="BC794" s="57"/>
      <c r="BD794" s="56"/>
      <c r="BE794" s="57"/>
      <c r="BF794" s="56"/>
      <c r="BG794" s="57"/>
      <c r="BH794" s="56"/>
      <c r="BI794" s="57"/>
      <c r="BJ794" s="56"/>
    </row>
    <row r="795" spans="4:62" hidden="1" x14ac:dyDescent="0.5">
      <c r="D795" s="60"/>
      <c r="E795" s="56"/>
      <c r="F795" s="57"/>
      <c r="G795" s="56"/>
      <c r="H795" s="57"/>
      <c r="I795" s="56"/>
      <c r="J795" s="57"/>
      <c r="K795" s="56"/>
      <c r="L795" s="57"/>
      <c r="M795" s="56"/>
      <c r="N795" s="57"/>
      <c r="O795" s="56"/>
      <c r="P795" s="57"/>
      <c r="Q795" s="56"/>
      <c r="R795" s="57"/>
      <c r="S795" s="56"/>
      <c r="T795" s="57"/>
      <c r="U795" s="56"/>
      <c r="V795" s="58"/>
      <c r="W795" s="59"/>
      <c r="X795" s="57"/>
      <c r="Y795" s="56"/>
      <c r="Z795" s="56"/>
      <c r="AA795" s="56"/>
      <c r="BA795" s="60"/>
      <c r="BB795" s="56"/>
      <c r="BC795" s="57"/>
      <c r="BD795" s="56"/>
      <c r="BE795" s="57"/>
      <c r="BF795" s="56"/>
      <c r="BG795" s="57"/>
      <c r="BH795" s="56"/>
      <c r="BI795" s="57"/>
      <c r="BJ795" s="56"/>
    </row>
    <row r="796" spans="4:62" hidden="1" x14ac:dyDescent="0.5">
      <c r="D796" s="60"/>
      <c r="E796" s="56"/>
      <c r="F796" s="57"/>
      <c r="G796" s="56"/>
      <c r="H796" s="57"/>
      <c r="I796" s="56"/>
      <c r="J796" s="57"/>
      <c r="K796" s="56"/>
      <c r="L796" s="57"/>
      <c r="M796" s="56"/>
      <c r="N796" s="57"/>
      <c r="O796" s="56"/>
      <c r="P796" s="57"/>
      <c r="Q796" s="56"/>
      <c r="R796" s="57"/>
      <c r="S796" s="56"/>
      <c r="T796" s="57"/>
      <c r="U796" s="56"/>
      <c r="V796" s="58"/>
      <c r="W796" s="59"/>
      <c r="X796" s="57"/>
      <c r="Y796" s="56"/>
      <c r="Z796" s="56"/>
      <c r="AA796" s="56"/>
      <c r="BA796" s="60"/>
      <c r="BB796" s="56"/>
      <c r="BC796" s="57"/>
      <c r="BD796" s="56"/>
      <c r="BE796" s="57"/>
      <c r="BF796" s="56"/>
      <c r="BG796" s="57"/>
      <c r="BH796" s="56"/>
      <c r="BI796" s="57"/>
      <c r="BJ796" s="56"/>
    </row>
    <row r="797" spans="4:62" hidden="1" x14ac:dyDescent="0.5">
      <c r="D797" s="60"/>
      <c r="E797" s="56"/>
      <c r="F797" s="57"/>
      <c r="G797" s="56"/>
      <c r="H797" s="57"/>
      <c r="I797" s="56"/>
      <c r="J797" s="57"/>
      <c r="K797" s="56"/>
      <c r="L797" s="57"/>
      <c r="M797" s="56"/>
      <c r="N797" s="57"/>
      <c r="O797" s="56"/>
      <c r="P797" s="57"/>
      <c r="Q797" s="56"/>
      <c r="R797" s="57"/>
      <c r="S797" s="56"/>
      <c r="T797" s="57"/>
      <c r="U797" s="56"/>
      <c r="V797" s="58"/>
      <c r="W797" s="59"/>
      <c r="X797" s="57"/>
      <c r="Y797" s="56"/>
      <c r="Z797" s="56"/>
      <c r="AA797" s="56"/>
      <c r="BA797" s="60"/>
      <c r="BB797" s="56"/>
      <c r="BC797" s="57"/>
      <c r="BD797" s="56"/>
      <c r="BE797" s="57"/>
      <c r="BF797" s="56"/>
      <c r="BG797" s="57"/>
      <c r="BH797" s="56"/>
      <c r="BI797" s="57"/>
      <c r="BJ797" s="56"/>
    </row>
    <row r="798" spans="4:62" hidden="1" x14ac:dyDescent="0.5">
      <c r="D798" s="60"/>
      <c r="E798" s="56"/>
      <c r="F798" s="57"/>
      <c r="G798" s="56"/>
      <c r="H798" s="57"/>
      <c r="I798" s="56"/>
      <c r="J798" s="57"/>
      <c r="K798" s="56"/>
      <c r="L798" s="57"/>
      <c r="M798" s="56"/>
      <c r="N798" s="57"/>
      <c r="O798" s="56"/>
      <c r="P798" s="57"/>
      <c r="Q798" s="56"/>
      <c r="R798" s="57"/>
      <c r="S798" s="56"/>
      <c r="T798" s="57"/>
      <c r="U798" s="56"/>
      <c r="V798" s="58"/>
      <c r="W798" s="59"/>
      <c r="X798" s="57"/>
      <c r="Y798" s="56"/>
      <c r="Z798" s="56"/>
      <c r="AA798" s="56"/>
      <c r="BA798" s="60"/>
      <c r="BB798" s="56"/>
      <c r="BC798" s="57"/>
      <c r="BD798" s="56"/>
      <c r="BE798" s="57"/>
      <c r="BF798" s="56"/>
      <c r="BG798" s="57"/>
      <c r="BH798" s="56"/>
      <c r="BI798" s="57"/>
      <c r="BJ798" s="56"/>
    </row>
    <row r="799" spans="4:62" hidden="1" x14ac:dyDescent="0.5">
      <c r="D799" s="60"/>
      <c r="E799" s="56"/>
      <c r="F799" s="57"/>
      <c r="G799" s="56"/>
      <c r="H799" s="57"/>
      <c r="I799" s="56"/>
      <c r="J799" s="57"/>
      <c r="K799" s="56"/>
      <c r="L799" s="57"/>
      <c r="M799" s="56"/>
      <c r="N799" s="57"/>
      <c r="O799" s="56"/>
      <c r="P799" s="57"/>
      <c r="Q799" s="56"/>
      <c r="R799" s="57"/>
      <c r="S799" s="56"/>
      <c r="T799" s="57"/>
      <c r="U799" s="56"/>
      <c r="V799" s="58"/>
      <c r="W799" s="59"/>
      <c r="X799" s="57"/>
      <c r="Y799" s="56"/>
      <c r="Z799" s="56"/>
      <c r="AA799" s="56"/>
      <c r="BA799" s="60"/>
      <c r="BB799" s="56"/>
      <c r="BC799" s="57"/>
      <c r="BD799" s="56"/>
      <c r="BE799" s="57"/>
      <c r="BF799" s="56"/>
      <c r="BG799" s="57"/>
      <c r="BH799" s="56"/>
      <c r="BI799" s="57"/>
      <c r="BJ799" s="56"/>
    </row>
    <row r="800" spans="4:62" hidden="1" x14ac:dyDescent="0.5">
      <c r="D800" s="60"/>
      <c r="E800" s="56"/>
      <c r="F800" s="57"/>
      <c r="G800" s="56"/>
      <c r="H800" s="57"/>
      <c r="I800" s="56"/>
      <c r="J800" s="57"/>
      <c r="K800" s="56"/>
      <c r="L800" s="57"/>
      <c r="M800" s="56"/>
      <c r="N800" s="57"/>
      <c r="O800" s="56"/>
      <c r="P800" s="57"/>
      <c r="Q800" s="56"/>
      <c r="R800" s="57"/>
      <c r="S800" s="56"/>
      <c r="T800" s="57"/>
      <c r="U800" s="56"/>
      <c r="V800" s="58"/>
      <c r="W800" s="59"/>
      <c r="X800" s="57"/>
      <c r="Y800" s="56"/>
      <c r="Z800" s="56"/>
      <c r="AA800" s="56"/>
      <c r="BA800" s="60"/>
      <c r="BB800" s="56"/>
      <c r="BC800" s="57"/>
      <c r="BD800" s="56"/>
      <c r="BE800" s="57"/>
      <c r="BF800" s="56"/>
      <c r="BG800" s="57"/>
      <c r="BH800" s="56"/>
      <c r="BI800" s="57"/>
      <c r="BJ800" s="56"/>
    </row>
    <row r="801" spans="4:62" hidden="1" x14ac:dyDescent="0.5">
      <c r="D801" s="60"/>
      <c r="E801" s="56"/>
      <c r="F801" s="57"/>
      <c r="G801" s="56"/>
      <c r="H801" s="57"/>
      <c r="I801" s="56"/>
      <c r="J801" s="57"/>
      <c r="K801" s="56"/>
      <c r="L801" s="57"/>
      <c r="M801" s="56"/>
      <c r="N801" s="57"/>
      <c r="O801" s="56"/>
      <c r="P801" s="57"/>
      <c r="Q801" s="56"/>
      <c r="R801" s="57"/>
      <c r="S801" s="56"/>
      <c r="T801" s="57"/>
      <c r="U801" s="56"/>
      <c r="V801" s="58"/>
      <c r="W801" s="59"/>
      <c r="X801" s="57"/>
      <c r="Y801" s="56"/>
      <c r="Z801" s="56"/>
      <c r="AA801" s="56"/>
      <c r="BA801" s="60"/>
      <c r="BB801" s="56"/>
      <c r="BC801" s="57"/>
      <c r="BD801" s="56"/>
      <c r="BE801" s="57"/>
      <c r="BF801" s="56"/>
      <c r="BG801" s="57"/>
      <c r="BH801" s="56"/>
      <c r="BI801" s="57"/>
      <c r="BJ801" s="56"/>
    </row>
    <row r="802" spans="4:62" hidden="1" x14ac:dyDescent="0.5">
      <c r="D802" s="60"/>
      <c r="E802" s="56"/>
      <c r="F802" s="57"/>
      <c r="G802" s="56"/>
      <c r="H802" s="57"/>
      <c r="I802" s="56"/>
      <c r="J802" s="57"/>
      <c r="K802" s="56"/>
      <c r="L802" s="57"/>
      <c r="M802" s="56"/>
      <c r="N802" s="57"/>
      <c r="O802" s="56"/>
      <c r="P802" s="57"/>
      <c r="Q802" s="56"/>
      <c r="R802" s="57"/>
      <c r="S802" s="56"/>
      <c r="T802" s="57"/>
      <c r="U802" s="56"/>
      <c r="V802" s="58"/>
      <c r="W802" s="59"/>
      <c r="X802" s="57"/>
      <c r="Y802" s="56"/>
      <c r="Z802" s="56"/>
      <c r="AA802" s="56"/>
      <c r="BA802" s="60"/>
      <c r="BB802" s="56"/>
      <c r="BC802" s="57"/>
      <c r="BD802" s="56"/>
      <c r="BE802" s="57"/>
      <c r="BF802" s="56"/>
      <c r="BG802" s="57"/>
      <c r="BH802" s="56"/>
      <c r="BI802" s="57"/>
      <c r="BJ802" s="56"/>
    </row>
    <row r="803" spans="4:62" hidden="1" x14ac:dyDescent="0.5">
      <c r="D803" s="60"/>
      <c r="E803" s="56"/>
      <c r="F803" s="57"/>
      <c r="G803" s="56"/>
      <c r="H803" s="57"/>
      <c r="I803" s="56"/>
      <c r="J803" s="57"/>
      <c r="K803" s="56"/>
      <c r="L803" s="57"/>
      <c r="M803" s="56"/>
      <c r="N803" s="57"/>
      <c r="O803" s="56"/>
      <c r="P803" s="57"/>
      <c r="Q803" s="56"/>
      <c r="R803" s="57"/>
      <c r="S803" s="56"/>
      <c r="T803" s="57"/>
      <c r="U803" s="56"/>
      <c r="V803" s="58"/>
      <c r="W803" s="59"/>
      <c r="X803" s="57"/>
      <c r="Y803" s="56"/>
      <c r="Z803" s="56"/>
      <c r="AA803" s="56"/>
      <c r="BA803" s="60"/>
      <c r="BB803" s="56"/>
      <c r="BC803" s="57"/>
      <c r="BD803" s="56"/>
      <c r="BE803" s="57"/>
      <c r="BF803" s="56"/>
      <c r="BG803" s="57"/>
      <c r="BH803" s="56"/>
      <c r="BI803" s="57"/>
      <c r="BJ803" s="56"/>
    </row>
    <row r="804" spans="4:62" hidden="1" x14ac:dyDescent="0.5">
      <c r="D804" s="60"/>
      <c r="E804" s="56"/>
      <c r="F804" s="57"/>
      <c r="G804" s="56"/>
      <c r="H804" s="57"/>
      <c r="I804" s="56"/>
      <c r="J804" s="57"/>
      <c r="K804" s="56"/>
      <c r="L804" s="57"/>
      <c r="M804" s="56"/>
      <c r="N804" s="57"/>
      <c r="O804" s="56"/>
      <c r="P804" s="57"/>
      <c r="Q804" s="56"/>
      <c r="R804" s="57"/>
      <c r="S804" s="56"/>
      <c r="T804" s="57"/>
      <c r="U804" s="56"/>
      <c r="V804" s="58"/>
      <c r="W804" s="59"/>
      <c r="X804" s="57"/>
      <c r="Y804" s="56"/>
      <c r="Z804" s="56"/>
      <c r="AA804" s="56"/>
      <c r="BA804" s="60"/>
      <c r="BB804" s="56"/>
      <c r="BC804" s="57"/>
      <c r="BD804" s="56"/>
      <c r="BE804" s="57"/>
      <c r="BF804" s="56"/>
      <c r="BG804" s="57"/>
      <c r="BH804" s="56"/>
      <c r="BI804" s="57"/>
      <c r="BJ804" s="56"/>
    </row>
    <row r="805" spans="4:62" hidden="1" x14ac:dyDescent="0.5">
      <c r="D805" s="60"/>
      <c r="E805" s="56"/>
      <c r="F805" s="57"/>
      <c r="G805" s="56"/>
      <c r="H805" s="57"/>
      <c r="I805" s="56"/>
      <c r="J805" s="57"/>
      <c r="K805" s="56"/>
      <c r="L805" s="57"/>
      <c r="M805" s="56"/>
      <c r="N805" s="57"/>
      <c r="O805" s="56"/>
      <c r="P805" s="57"/>
      <c r="Q805" s="56"/>
      <c r="R805" s="57"/>
      <c r="S805" s="56"/>
      <c r="T805" s="57"/>
      <c r="U805" s="56"/>
      <c r="V805" s="58"/>
      <c r="W805" s="59"/>
      <c r="X805" s="57"/>
      <c r="Y805" s="56"/>
      <c r="Z805" s="56"/>
      <c r="AA805" s="56"/>
      <c r="BA805" s="60"/>
      <c r="BB805" s="56"/>
      <c r="BC805" s="57"/>
      <c r="BD805" s="56"/>
      <c r="BE805" s="57"/>
      <c r="BF805" s="56"/>
      <c r="BG805" s="57"/>
      <c r="BH805" s="56"/>
      <c r="BI805" s="57"/>
      <c r="BJ805" s="56"/>
    </row>
    <row r="806" spans="4:62" hidden="1" x14ac:dyDescent="0.5">
      <c r="D806" s="60"/>
      <c r="E806" s="56"/>
      <c r="F806" s="57"/>
      <c r="G806" s="56"/>
      <c r="H806" s="57"/>
      <c r="I806" s="56"/>
      <c r="J806" s="57"/>
      <c r="K806" s="56"/>
      <c r="L806" s="57"/>
      <c r="M806" s="56"/>
      <c r="N806" s="57"/>
      <c r="O806" s="56"/>
      <c r="P806" s="57"/>
      <c r="Q806" s="56"/>
      <c r="R806" s="57"/>
      <c r="S806" s="56"/>
      <c r="T806" s="57"/>
      <c r="U806" s="56"/>
      <c r="V806" s="58"/>
      <c r="W806" s="59"/>
      <c r="X806" s="57"/>
      <c r="Y806" s="56"/>
      <c r="Z806" s="56"/>
      <c r="AA806" s="56"/>
      <c r="BA806" s="60"/>
      <c r="BB806" s="56"/>
      <c r="BC806" s="57"/>
      <c r="BD806" s="56"/>
      <c r="BE806" s="57"/>
      <c r="BF806" s="56"/>
      <c r="BG806" s="57"/>
      <c r="BH806" s="56"/>
      <c r="BI806" s="57"/>
      <c r="BJ806" s="56"/>
    </row>
    <row r="807" spans="4:62" hidden="1" x14ac:dyDescent="0.5">
      <c r="D807" s="60"/>
      <c r="E807" s="56"/>
      <c r="F807" s="57"/>
      <c r="G807" s="56"/>
      <c r="H807" s="57"/>
      <c r="I807" s="56"/>
      <c r="J807" s="57"/>
      <c r="K807" s="56"/>
      <c r="L807" s="57"/>
      <c r="M807" s="56"/>
      <c r="N807" s="57"/>
      <c r="O807" s="56"/>
      <c r="P807" s="57"/>
      <c r="Q807" s="56"/>
      <c r="R807" s="57"/>
      <c r="S807" s="56"/>
      <c r="T807" s="57"/>
      <c r="U807" s="56"/>
      <c r="V807" s="58"/>
      <c r="W807" s="59"/>
      <c r="X807" s="57"/>
      <c r="Y807" s="56"/>
      <c r="Z807" s="56"/>
      <c r="AA807" s="56"/>
      <c r="BA807" s="60"/>
      <c r="BB807" s="56"/>
      <c r="BC807" s="57"/>
      <c r="BD807" s="56"/>
      <c r="BE807" s="57"/>
      <c r="BF807" s="56"/>
      <c r="BG807" s="57"/>
      <c r="BH807" s="56"/>
      <c r="BI807" s="57"/>
      <c r="BJ807" s="56"/>
    </row>
    <row r="808" spans="4:62" hidden="1" x14ac:dyDescent="0.5">
      <c r="D808" s="60"/>
      <c r="E808" s="56"/>
      <c r="F808" s="57"/>
      <c r="G808" s="56"/>
      <c r="H808" s="57"/>
      <c r="I808" s="56"/>
      <c r="J808" s="57"/>
      <c r="K808" s="56"/>
      <c r="L808" s="57"/>
      <c r="M808" s="56"/>
      <c r="N808" s="57"/>
      <c r="O808" s="56"/>
      <c r="P808" s="57"/>
      <c r="Q808" s="56"/>
      <c r="R808" s="57"/>
      <c r="S808" s="56"/>
      <c r="T808" s="57"/>
      <c r="U808" s="56"/>
      <c r="V808" s="58"/>
      <c r="W808" s="59"/>
      <c r="X808" s="57"/>
      <c r="Y808" s="56"/>
      <c r="Z808" s="56"/>
      <c r="AA808" s="56"/>
      <c r="BA808" s="60"/>
      <c r="BB808" s="56"/>
      <c r="BC808" s="57"/>
      <c r="BD808" s="56"/>
      <c r="BE808" s="57"/>
      <c r="BF808" s="56"/>
      <c r="BG808" s="57"/>
      <c r="BH808" s="56"/>
      <c r="BI808" s="57"/>
      <c r="BJ808" s="56"/>
    </row>
    <row r="809" spans="4:62" hidden="1" x14ac:dyDescent="0.5">
      <c r="D809" s="60"/>
      <c r="E809" s="56"/>
      <c r="F809" s="57"/>
      <c r="G809" s="56"/>
      <c r="H809" s="57"/>
      <c r="I809" s="56"/>
      <c r="J809" s="57"/>
      <c r="K809" s="56"/>
      <c r="L809" s="57"/>
      <c r="M809" s="56"/>
      <c r="N809" s="57"/>
      <c r="O809" s="56"/>
      <c r="P809" s="57"/>
      <c r="Q809" s="56"/>
      <c r="R809" s="57"/>
      <c r="S809" s="56"/>
      <c r="T809" s="57"/>
      <c r="U809" s="56"/>
      <c r="V809" s="58"/>
      <c r="W809" s="59"/>
      <c r="X809" s="57"/>
      <c r="Y809" s="56"/>
      <c r="Z809" s="56"/>
      <c r="AA809" s="56"/>
      <c r="BA809" s="60"/>
      <c r="BB809" s="56"/>
      <c r="BC809" s="57"/>
      <c r="BD809" s="56"/>
      <c r="BE809" s="57"/>
      <c r="BF809" s="56"/>
      <c r="BG809" s="57"/>
      <c r="BH809" s="56"/>
      <c r="BI809" s="57"/>
      <c r="BJ809" s="56"/>
    </row>
    <row r="810" spans="4:62" hidden="1" x14ac:dyDescent="0.5">
      <c r="D810" s="60"/>
      <c r="E810" s="56"/>
      <c r="F810" s="57"/>
      <c r="G810" s="56"/>
      <c r="H810" s="57"/>
      <c r="I810" s="56"/>
      <c r="J810" s="57"/>
      <c r="K810" s="56"/>
      <c r="L810" s="57"/>
      <c r="M810" s="56"/>
      <c r="N810" s="57"/>
      <c r="O810" s="56"/>
      <c r="P810" s="57"/>
      <c r="Q810" s="56"/>
      <c r="R810" s="57"/>
      <c r="S810" s="56"/>
      <c r="T810" s="57"/>
      <c r="U810" s="56"/>
      <c r="V810" s="58"/>
      <c r="W810" s="59"/>
      <c r="X810" s="57"/>
      <c r="Y810" s="56"/>
      <c r="Z810" s="56"/>
      <c r="AA810" s="56"/>
      <c r="BA810" s="60"/>
      <c r="BB810" s="56"/>
      <c r="BC810" s="57"/>
      <c r="BD810" s="56"/>
      <c r="BE810" s="57"/>
      <c r="BF810" s="56"/>
      <c r="BG810" s="57"/>
      <c r="BH810" s="56"/>
      <c r="BI810" s="57"/>
      <c r="BJ810" s="56"/>
    </row>
    <row r="811" spans="4:62" hidden="1" x14ac:dyDescent="0.5">
      <c r="D811" s="60"/>
      <c r="E811" s="56"/>
      <c r="F811" s="57"/>
      <c r="G811" s="56"/>
      <c r="H811" s="57"/>
      <c r="I811" s="56"/>
      <c r="J811" s="57"/>
      <c r="K811" s="56"/>
      <c r="L811" s="57"/>
      <c r="M811" s="56"/>
      <c r="N811" s="57"/>
      <c r="O811" s="56"/>
      <c r="P811" s="57"/>
      <c r="Q811" s="56"/>
      <c r="R811" s="57"/>
      <c r="S811" s="56"/>
      <c r="T811" s="57"/>
      <c r="U811" s="56"/>
      <c r="V811" s="58"/>
      <c r="W811" s="59"/>
      <c r="X811" s="57"/>
      <c r="Y811" s="56"/>
      <c r="Z811" s="56"/>
      <c r="AA811" s="56"/>
      <c r="BA811" s="60"/>
      <c r="BB811" s="56"/>
      <c r="BC811" s="57"/>
      <c r="BD811" s="56"/>
      <c r="BE811" s="57"/>
      <c r="BF811" s="56"/>
      <c r="BG811" s="57"/>
      <c r="BH811" s="56"/>
      <c r="BI811" s="57"/>
      <c r="BJ811" s="56"/>
    </row>
    <row r="812" spans="4:62" hidden="1" x14ac:dyDescent="0.5">
      <c r="D812" s="60"/>
      <c r="E812" s="56"/>
      <c r="F812" s="57"/>
      <c r="G812" s="56"/>
      <c r="H812" s="57"/>
      <c r="I812" s="56"/>
      <c r="J812" s="57"/>
      <c r="K812" s="56"/>
      <c r="L812" s="57"/>
      <c r="M812" s="56"/>
      <c r="N812" s="57"/>
      <c r="O812" s="56"/>
      <c r="P812" s="57"/>
      <c r="Q812" s="56"/>
      <c r="R812" s="57"/>
      <c r="S812" s="56"/>
      <c r="T812" s="57"/>
      <c r="U812" s="56"/>
      <c r="V812" s="58"/>
      <c r="W812" s="59"/>
      <c r="X812" s="57"/>
      <c r="Y812" s="56"/>
      <c r="Z812" s="56"/>
      <c r="AA812" s="56"/>
      <c r="BA812" s="60"/>
      <c r="BB812" s="56"/>
      <c r="BC812" s="57"/>
      <c r="BD812" s="56"/>
      <c r="BE812" s="57"/>
      <c r="BF812" s="56"/>
      <c r="BG812" s="57"/>
      <c r="BH812" s="56"/>
      <c r="BI812" s="57"/>
      <c r="BJ812" s="56"/>
    </row>
    <row r="813" spans="4:62" hidden="1" x14ac:dyDescent="0.5">
      <c r="D813" s="60"/>
      <c r="E813" s="56"/>
      <c r="F813" s="57"/>
      <c r="G813" s="56"/>
      <c r="H813" s="57"/>
      <c r="I813" s="56"/>
      <c r="J813" s="57"/>
      <c r="K813" s="56"/>
      <c r="L813" s="57"/>
      <c r="M813" s="56"/>
      <c r="N813" s="57"/>
      <c r="O813" s="56"/>
      <c r="P813" s="57"/>
      <c r="Q813" s="56"/>
      <c r="R813" s="57"/>
      <c r="S813" s="56"/>
      <c r="T813" s="57"/>
      <c r="U813" s="56"/>
      <c r="V813" s="58"/>
      <c r="W813" s="59"/>
      <c r="X813" s="57"/>
      <c r="Y813" s="56"/>
      <c r="Z813" s="56"/>
      <c r="AA813" s="56"/>
      <c r="BA813" s="60"/>
      <c r="BB813" s="56"/>
      <c r="BC813" s="57"/>
      <c r="BD813" s="56"/>
      <c r="BE813" s="57"/>
      <c r="BF813" s="56"/>
      <c r="BG813" s="57"/>
      <c r="BH813" s="56"/>
      <c r="BI813" s="57"/>
      <c r="BJ813" s="56"/>
    </row>
    <row r="814" spans="4:62" hidden="1" x14ac:dyDescent="0.5">
      <c r="D814" s="60"/>
      <c r="E814" s="56"/>
      <c r="F814" s="57"/>
      <c r="G814" s="56"/>
      <c r="H814" s="57"/>
      <c r="I814" s="56"/>
      <c r="J814" s="57"/>
      <c r="K814" s="56"/>
      <c r="L814" s="57"/>
      <c r="M814" s="56"/>
      <c r="N814" s="57"/>
      <c r="O814" s="56"/>
      <c r="P814" s="57"/>
      <c r="Q814" s="56"/>
      <c r="R814" s="57"/>
      <c r="S814" s="56"/>
      <c r="T814" s="57"/>
      <c r="U814" s="56"/>
      <c r="V814" s="58"/>
      <c r="W814" s="59"/>
      <c r="X814" s="57"/>
      <c r="Y814" s="56"/>
      <c r="Z814" s="56"/>
      <c r="AA814" s="56"/>
      <c r="BA814" s="60"/>
      <c r="BB814" s="56"/>
      <c r="BC814" s="57"/>
      <c r="BD814" s="56"/>
      <c r="BE814" s="57"/>
      <c r="BF814" s="56"/>
      <c r="BG814" s="57"/>
      <c r="BH814" s="56"/>
      <c r="BI814" s="57"/>
      <c r="BJ814" s="56"/>
    </row>
    <row r="815" spans="4:62" hidden="1" x14ac:dyDescent="0.5">
      <c r="D815" s="60"/>
      <c r="E815" s="56"/>
      <c r="F815" s="57"/>
      <c r="G815" s="56"/>
      <c r="H815" s="57"/>
      <c r="I815" s="56"/>
      <c r="J815" s="57"/>
      <c r="K815" s="56"/>
      <c r="L815" s="57"/>
      <c r="M815" s="56"/>
      <c r="N815" s="57"/>
      <c r="O815" s="56"/>
      <c r="P815" s="57"/>
      <c r="Q815" s="56"/>
      <c r="R815" s="57"/>
      <c r="S815" s="56"/>
      <c r="T815" s="57"/>
      <c r="U815" s="56"/>
      <c r="V815" s="58"/>
      <c r="W815" s="59"/>
      <c r="X815" s="57"/>
      <c r="Y815" s="56"/>
      <c r="Z815" s="56"/>
      <c r="AA815" s="56"/>
      <c r="BA815" s="60"/>
      <c r="BB815" s="56"/>
      <c r="BC815" s="57"/>
      <c r="BD815" s="56"/>
      <c r="BE815" s="57"/>
      <c r="BF815" s="56"/>
      <c r="BG815" s="57"/>
      <c r="BH815" s="56"/>
      <c r="BI815" s="57"/>
      <c r="BJ815" s="56"/>
    </row>
    <row r="816" spans="4:62" hidden="1" x14ac:dyDescent="0.5">
      <c r="D816" s="60"/>
      <c r="E816" s="56"/>
      <c r="F816" s="57"/>
      <c r="G816" s="56"/>
      <c r="H816" s="57"/>
      <c r="I816" s="56"/>
      <c r="J816" s="57"/>
      <c r="K816" s="56"/>
      <c r="L816" s="57"/>
      <c r="M816" s="56"/>
      <c r="N816" s="57"/>
      <c r="O816" s="56"/>
      <c r="P816" s="57"/>
      <c r="Q816" s="56"/>
      <c r="R816" s="57"/>
      <c r="S816" s="56"/>
      <c r="T816" s="57"/>
      <c r="U816" s="56"/>
      <c r="V816" s="58"/>
      <c r="W816" s="59"/>
      <c r="X816" s="57"/>
      <c r="Y816" s="56"/>
      <c r="Z816" s="56"/>
      <c r="AA816" s="56"/>
      <c r="BA816" s="60"/>
      <c r="BB816" s="56"/>
      <c r="BC816" s="57"/>
      <c r="BD816" s="56"/>
      <c r="BE816" s="57"/>
      <c r="BF816" s="56"/>
      <c r="BG816" s="57"/>
      <c r="BH816" s="56"/>
      <c r="BI816" s="57"/>
      <c r="BJ816" s="56"/>
    </row>
    <row r="817" spans="4:62" hidden="1" x14ac:dyDescent="0.5">
      <c r="D817" s="60"/>
      <c r="E817" s="56"/>
      <c r="F817" s="57"/>
      <c r="G817" s="56"/>
      <c r="H817" s="57"/>
      <c r="I817" s="56"/>
      <c r="J817" s="57"/>
      <c r="K817" s="56"/>
      <c r="L817" s="57"/>
      <c r="M817" s="56"/>
      <c r="N817" s="57"/>
      <c r="O817" s="56"/>
      <c r="P817" s="57"/>
      <c r="Q817" s="56"/>
      <c r="R817" s="57"/>
      <c r="S817" s="56"/>
      <c r="T817" s="57"/>
      <c r="U817" s="56"/>
      <c r="V817" s="58"/>
      <c r="W817" s="59"/>
      <c r="X817" s="57"/>
      <c r="Y817" s="56"/>
      <c r="Z817" s="56"/>
      <c r="AA817" s="56"/>
      <c r="BA817" s="60"/>
      <c r="BB817" s="56"/>
      <c r="BC817" s="57"/>
      <c r="BD817" s="56"/>
      <c r="BE817" s="57"/>
      <c r="BF817" s="56"/>
      <c r="BG817" s="57"/>
      <c r="BH817" s="56"/>
      <c r="BI817" s="57"/>
      <c r="BJ817" s="56"/>
    </row>
    <row r="818" spans="4:62" hidden="1" x14ac:dyDescent="0.5">
      <c r="D818" s="60"/>
      <c r="E818" s="56"/>
      <c r="F818" s="57"/>
      <c r="G818" s="56"/>
      <c r="H818" s="57"/>
      <c r="I818" s="56"/>
      <c r="J818" s="57"/>
      <c r="K818" s="56"/>
      <c r="L818" s="57"/>
      <c r="M818" s="56"/>
      <c r="N818" s="57"/>
      <c r="O818" s="56"/>
      <c r="P818" s="57"/>
      <c r="Q818" s="56"/>
      <c r="R818" s="57"/>
      <c r="S818" s="56"/>
      <c r="T818" s="57"/>
      <c r="U818" s="56"/>
      <c r="V818" s="58"/>
      <c r="W818" s="59"/>
      <c r="X818" s="57"/>
      <c r="Y818" s="56"/>
      <c r="Z818" s="56"/>
      <c r="AA818" s="56"/>
      <c r="BA818" s="60"/>
      <c r="BB818" s="56"/>
      <c r="BC818" s="57"/>
      <c r="BD818" s="56"/>
      <c r="BE818" s="57"/>
      <c r="BF818" s="56"/>
      <c r="BG818" s="57"/>
      <c r="BH818" s="56"/>
      <c r="BI818" s="57"/>
      <c r="BJ818" s="56"/>
    </row>
    <row r="819" spans="4:62" hidden="1" x14ac:dyDescent="0.5">
      <c r="D819" s="60"/>
      <c r="E819" s="56"/>
      <c r="F819" s="57"/>
      <c r="G819" s="56"/>
      <c r="H819" s="57"/>
      <c r="I819" s="56"/>
      <c r="J819" s="57"/>
      <c r="K819" s="56"/>
      <c r="L819" s="57"/>
      <c r="M819" s="56"/>
      <c r="N819" s="57"/>
      <c r="O819" s="56"/>
      <c r="P819" s="57"/>
      <c r="Q819" s="56"/>
      <c r="R819" s="57"/>
      <c r="S819" s="56"/>
      <c r="T819" s="57"/>
      <c r="U819" s="56"/>
      <c r="V819" s="58"/>
      <c r="W819" s="59"/>
      <c r="X819" s="57"/>
      <c r="Y819" s="56"/>
      <c r="Z819" s="56"/>
      <c r="AA819" s="56"/>
      <c r="BA819" s="60"/>
      <c r="BB819" s="56"/>
      <c r="BC819" s="57"/>
      <c r="BD819" s="56"/>
      <c r="BE819" s="57"/>
      <c r="BF819" s="56"/>
      <c r="BG819" s="57"/>
      <c r="BH819" s="56"/>
      <c r="BI819" s="57"/>
      <c r="BJ819" s="56"/>
    </row>
    <row r="820" spans="4:62" hidden="1" x14ac:dyDescent="0.5">
      <c r="D820" s="60"/>
      <c r="E820" s="56"/>
      <c r="F820" s="57"/>
      <c r="G820" s="56"/>
      <c r="H820" s="57"/>
      <c r="I820" s="56"/>
      <c r="J820" s="57"/>
      <c r="K820" s="56"/>
      <c r="L820" s="57"/>
      <c r="M820" s="56"/>
      <c r="N820" s="57"/>
      <c r="O820" s="56"/>
      <c r="P820" s="57"/>
      <c r="Q820" s="56"/>
      <c r="R820" s="57"/>
      <c r="S820" s="56"/>
      <c r="T820" s="57"/>
      <c r="U820" s="56"/>
      <c r="V820" s="58"/>
      <c r="W820" s="59"/>
      <c r="X820" s="57"/>
      <c r="Y820" s="56"/>
      <c r="Z820" s="56"/>
      <c r="AA820" s="56"/>
      <c r="BA820" s="60"/>
      <c r="BB820" s="56"/>
      <c r="BC820" s="57"/>
      <c r="BD820" s="56"/>
      <c r="BE820" s="57"/>
      <c r="BF820" s="56"/>
      <c r="BG820" s="57"/>
      <c r="BH820" s="56"/>
      <c r="BI820" s="57"/>
      <c r="BJ820" s="56"/>
    </row>
    <row r="821" spans="4:62" hidden="1" x14ac:dyDescent="0.5">
      <c r="D821" s="60"/>
      <c r="E821" s="56"/>
      <c r="F821" s="57"/>
      <c r="G821" s="56"/>
      <c r="H821" s="57"/>
      <c r="I821" s="56"/>
      <c r="J821" s="57"/>
      <c r="K821" s="56"/>
      <c r="L821" s="57"/>
      <c r="M821" s="56"/>
      <c r="N821" s="57"/>
      <c r="O821" s="56"/>
      <c r="P821" s="57"/>
      <c r="Q821" s="56"/>
      <c r="R821" s="57"/>
      <c r="S821" s="56"/>
      <c r="T821" s="57"/>
      <c r="U821" s="56"/>
      <c r="V821" s="58"/>
      <c r="W821" s="59"/>
      <c r="X821" s="57"/>
      <c r="Y821" s="56"/>
      <c r="Z821" s="56"/>
      <c r="AA821" s="56"/>
      <c r="BA821" s="60"/>
      <c r="BB821" s="56"/>
      <c r="BC821" s="57"/>
      <c r="BD821" s="56"/>
      <c r="BE821" s="57"/>
      <c r="BF821" s="56"/>
      <c r="BG821" s="57"/>
      <c r="BH821" s="56"/>
      <c r="BI821" s="57"/>
      <c r="BJ821" s="56"/>
    </row>
    <row r="822" spans="4:62" hidden="1" x14ac:dyDescent="0.5">
      <c r="D822" s="60"/>
      <c r="E822" s="56"/>
      <c r="F822" s="57"/>
      <c r="G822" s="56"/>
      <c r="H822" s="57"/>
      <c r="I822" s="56"/>
      <c r="J822" s="57"/>
      <c r="K822" s="56"/>
      <c r="L822" s="57"/>
      <c r="M822" s="56"/>
      <c r="N822" s="57"/>
      <c r="O822" s="56"/>
      <c r="P822" s="57"/>
      <c r="Q822" s="56"/>
      <c r="R822" s="57"/>
      <c r="S822" s="56"/>
      <c r="T822" s="57"/>
      <c r="U822" s="56"/>
      <c r="V822" s="58"/>
      <c r="W822" s="59"/>
      <c r="X822" s="57"/>
      <c r="Y822" s="56"/>
      <c r="Z822" s="56"/>
      <c r="AA822" s="56"/>
      <c r="BA822" s="60"/>
      <c r="BB822" s="56"/>
      <c r="BC822" s="57"/>
      <c r="BD822" s="56"/>
      <c r="BE822" s="57"/>
      <c r="BF822" s="56"/>
      <c r="BG822" s="57"/>
      <c r="BH822" s="56"/>
      <c r="BI822" s="57"/>
      <c r="BJ822" s="56"/>
    </row>
    <row r="823" spans="4:62" hidden="1" x14ac:dyDescent="0.5">
      <c r="D823" s="60"/>
      <c r="E823" s="56"/>
      <c r="F823" s="57"/>
      <c r="G823" s="56"/>
      <c r="H823" s="57"/>
      <c r="I823" s="56"/>
      <c r="J823" s="57"/>
      <c r="K823" s="56"/>
      <c r="L823" s="57"/>
      <c r="M823" s="56"/>
      <c r="N823" s="57"/>
      <c r="O823" s="56"/>
      <c r="P823" s="57"/>
      <c r="Q823" s="56"/>
      <c r="R823" s="57"/>
      <c r="S823" s="56"/>
      <c r="T823" s="57"/>
      <c r="U823" s="56"/>
      <c r="V823" s="58"/>
      <c r="W823" s="59"/>
      <c r="X823" s="57"/>
      <c r="Y823" s="56"/>
      <c r="Z823" s="56"/>
      <c r="AA823" s="56"/>
      <c r="BA823" s="60"/>
      <c r="BB823" s="56"/>
      <c r="BC823" s="57"/>
      <c r="BD823" s="56"/>
      <c r="BE823" s="57"/>
      <c r="BF823" s="56"/>
      <c r="BG823" s="57"/>
      <c r="BH823" s="56"/>
      <c r="BI823" s="57"/>
      <c r="BJ823" s="56"/>
    </row>
    <row r="824" spans="4:62" hidden="1" x14ac:dyDescent="0.5">
      <c r="D824" s="60"/>
      <c r="E824" s="56"/>
      <c r="F824" s="57"/>
      <c r="G824" s="56"/>
      <c r="H824" s="57"/>
      <c r="I824" s="56"/>
      <c r="J824" s="57"/>
      <c r="K824" s="56"/>
      <c r="L824" s="57"/>
      <c r="M824" s="56"/>
      <c r="N824" s="57"/>
      <c r="O824" s="56"/>
      <c r="P824" s="57"/>
      <c r="Q824" s="56"/>
      <c r="R824" s="57"/>
      <c r="S824" s="56"/>
      <c r="T824" s="57"/>
      <c r="U824" s="56"/>
      <c r="V824" s="58"/>
      <c r="W824" s="59"/>
      <c r="X824" s="57"/>
      <c r="Y824" s="56"/>
      <c r="Z824" s="56"/>
      <c r="AA824" s="56"/>
      <c r="BA824" s="60"/>
      <c r="BB824" s="56"/>
      <c r="BC824" s="57"/>
      <c r="BD824" s="56"/>
      <c r="BE824" s="57"/>
      <c r="BF824" s="56"/>
      <c r="BG824" s="57"/>
      <c r="BH824" s="56"/>
      <c r="BI824" s="57"/>
      <c r="BJ824" s="56"/>
    </row>
    <row r="825" spans="4:62" hidden="1" x14ac:dyDescent="0.5">
      <c r="D825" s="60"/>
      <c r="E825" s="56"/>
      <c r="F825" s="57"/>
      <c r="G825" s="56"/>
      <c r="H825" s="57"/>
      <c r="I825" s="56"/>
      <c r="J825" s="57"/>
      <c r="K825" s="56"/>
      <c r="L825" s="57"/>
      <c r="M825" s="56"/>
      <c r="N825" s="57"/>
      <c r="O825" s="56"/>
      <c r="P825" s="57"/>
      <c r="Q825" s="56"/>
      <c r="R825" s="57"/>
      <c r="S825" s="56"/>
      <c r="T825" s="57"/>
      <c r="U825" s="56"/>
      <c r="V825" s="58"/>
      <c r="W825" s="59"/>
      <c r="X825" s="57"/>
      <c r="Y825" s="56"/>
      <c r="Z825" s="56"/>
      <c r="AA825" s="56"/>
      <c r="BA825" s="60"/>
      <c r="BB825" s="56"/>
      <c r="BC825" s="57"/>
      <c r="BD825" s="56"/>
      <c r="BE825" s="57"/>
      <c r="BF825" s="56"/>
      <c r="BG825" s="57"/>
      <c r="BH825" s="56"/>
      <c r="BI825" s="57"/>
      <c r="BJ825" s="56"/>
    </row>
    <row r="826" spans="4:62" hidden="1" x14ac:dyDescent="0.5">
      <c r="D826" s="60"/>
      <c r="E826" s="56"/>
      <c r="F826" s="57"/>
      <c r="G826" s="56"/>
      <c r="H826" s="57"/>
      <c r="I826" s="56"/>
      <c r="J826" s="57"/>
      <c r="K826" s="56"/>
      <c r="L826" s="57"/>
      <c r="M826" s="56"/>
      <c r="N826" s="57"/>
      <c r="O826" s="56"/>
      <c r="P826" s="57"/>
      <c r="Q826" s="56"/>
      <c r="R826" s="57"/>
      <c r="S826" s="56"/>
      <c r="T826" s="57"/>
      <c r="U826" s="56"/>
      <c r="V826" s="58"/>
      <c r="W826" s="59"/>
      <c r="X826" s="57"/>
      <c r="Y826" s="56"/>
      <c r="Z826" s="56"/>
      <c r="AA826" s="56"/>
      <c r="BA826" s="60"/>
      <c r="BB826" s="56"/>
      <c r="BC826" s="57"/>
      <c r="BD826" s="56"/>
      <c r="BE826" s="57"/>
      <c r="BF826" s="56"/>
      <c r="BG826" s="57"/>
      <c r="BH826" s="56"/>
      <c r="BI826" s="57"/>
      <c r="BJ826" s="56"/>
    </row>
    <row r="827" spans="4:62" hidden="1" x14ac:dyDescent="0.5">
      <c r="D827" s="60"/>
      <c r="E827" s="56"/>
      <c r="F827" s="57"/>
      <c r="G827" s="56"/>
      <c r="H827" s="57"/>
      <c r="I827" s="56"/>
      <c r="J827" s="57"/>
      <c r="K827" s="56"/>
      <c r="L827" s="57"/>
      <c r="M827" s="56"/>
      <c r="N827" s="57"/>
      <c r="O827" s="56"/>
      <c r="P827" s="57"/>
      <c r="Q827" s="56"/>
      <c r="R827" s="57"/>
      <c r="S827" s="56"/>
      <c r="T827" s="57"/>
      <c r="U827" s="56"/>
      <c r="V827" s="58"/>
      <c r="W827" s="59"/>
      <c r="X827" s="57"/>
      <c r="Y827" s="56"/>
      <c r="Z827" s="56"/>
      <c r="AA827" s="56"/>
      <c r="BA827" s="60"/>
      <c r="BB827" s="56"/>
      <c r="BC827" s="57"/>
      <c r="BD827" s="56"/>
      <c r="BE827" s="57"/>
      <c r="BF827" s="56"/>
      <c r="BG827" s="57"/>
      <c r="BH827" s="56"/>
      <c r="BI827" s="57"/>
      <c r="BJ827" s="56"/>
    </row>
    <row r="828" spans="4:62" hidden="1" x14ac:dyDescent="0.5">
      <c r="D828" s="60"/>
      <c r="E828" s="56"/>
      <c r="F828" s="57"/>
      <c r="G828" s="56"/>
      <c r="H828" s="57"/>
      <c r="I828" s="56"/>
      <c r="J828" s="57"/>
      <c r="K828" s="56"/>
      <c r="L828" s="57"/>
      <c r="M828" s="56"/>
      <c r="N828" s="57"/>
      <c r="O828" s="56"/>
      <c r="P828" s="57"/>
      <c r="Q828" s="56"/>
      <c r="R828" s="57"/>
      <c r="S828" s="56"/>
      <c r="T828" s="57"/>
      <c r="U828" s="56"/>
      <c r="V828" s="58"/>
      <c r="W828" s="59"/>
      <c r="X828" s="57"/>
      <c r="Y828" s="56"/>
      <c r="Z828" s="56"/>
      <c r="AA828" s="56"/>
      <c r="BA828" s="60"/>
      <c r="BB828" s="56"/>
      <c r="BC828" s="57"/>
      <c r="BD828" s="56"/>
      <c r="BE828" s="57"/>
      <c r="BF828" s="56"/>
      <c r="BG828" s="57"/>
      <c r="BH828" s="56"/>
      <c r="BI828" s="57"/>
      <c r="BJ828" s="56"/>
    </row>
    <row r="829" spans="4:62" hidden="1" x14ac:dyDescent="0.5">
      <c r="D829" s="60"/>
      <c r="E829" s="56"/>
      <c r="F829" s="57"/>
      <c r="G829" s="56"/>
      <c r="H829" s="57"/>
      <c r="I829" s="56"/>
      <c r="J829" s="57"/>
      <c r="K829" s="56"/>
      <c r="L829" s="57"/>
      <c r="M829" s="56"/>
      <c r="N829" s="57"/>
      <c r="O829" s="56"/>
      <c r="P829" s="57"/>
      <c r="Q829" s="56"/>
      <c r="R829" s="57"/>
      <c r="S829" s="56"/>
      <c r="T829" s="57"/>
      <c r="U829" s="56"/>
      <c r="V829" s="58"/>
      <c r="W829" s="59"/>
      <c r="X829" s="57"/>
      <c r="Y829" s="56"/>
      <c r="Z829" s="56"/>
      <c r="AA829" s="56"/>
      <c r="BA829" s="60"/>
      <c r="BB829" s="56"/>
      <c r="BC829" s="57"/>
      <c r="BD829" s="56"/>
      <c r="BE829" s="57"/>
      <c r="BF829" s="56"/>
      <c r="BG829" s="57"/>
      <c r="BH829" s="56"/>
      <c r="BI829" s="57"/>
      <c r="BJ829" s="56"/>
    </row>
    <row r="830" spans="4:62" hidden="1" x14ac:dyDescent="0.5">
      <c r="D830" s="60"/>
      <c r="E830" s="56"/>
      <c r="F830" s="57"/>
      <c r="G830" s="56"/>
      <c r="H830" s="57"/>
      <c r="I830" s="56"/>
      <c r="J830" s="57"/>
      <c r="K830" s="56"/>
      <c r="L830" s="57"/>
      <c r="M830" s="56"/>
      <c r="N830" s="57"/>
      <c r="O830" s="56"/>
      <c r="P830" s="57"/>
      <c r="Q830" s="56"/>
      <c r="R830" s="57"/>
      <c r="S830" s="56"/>
      <c r="T830" s="57"/>
      <c r="U830" s="56"/>
      <c r="V830" s="58"/>
      <c r="W830" s="59"/>
      <c r="X830" s="57"/>
      <c r="Y830" s="56"/>
      <c r="Z830" s="56"/>
      <c r="AA830" s="56"/>
      <c r="BA830" s="60"/>
      <c r="BB830" s="56"/>
      <c r="BC830" s="57"/>
      <c r="BD830" s="56"/>
      <c r="BE830" s="57"/>
      <c r="BF830" s="56"/>
      <c r="BG830" s="57"/>
      <c r="BH830" s="56"/>
      <c r="BI830" s="57"/>
      <c r="BJ830" s="56"/>
    </row>
    <row r="831" spans="4:62" hidden="1" x14ac:dyDescent="0.5">
      <c r="D831" s="60"/>
      <c r="E831" s="56"/>
      <c r="F831" s="57"/>
      <c r="G831" s="56"/>
      <c r="H831" s="57"/>
      <c r="I831" s="56"/>
      <c r="J831" s="57"/>
      <c r="K831" s="56"/>
      <c r="L831" s="57"/>
      <c r="M831" s="56"/>
      <c r="N831" s="57"/>
      <c r="O831" s="56"/>
      <c r="P831" s="57"/>
      <c r="Q831" s="56"/>
      <c r="R831" s="57"/>
      <c r="S831" s="56"/>
      <c r="T831" s="57"/>
      <c r="U831" s="56"/>
      <c r="V831" s="58"/>
      <c r="W831" s="59"/>
      <c r="X831" s="57"/>
      <c r="Y831" s="56"/>
      <c r="Z831" s="56"/>
      <c r="AA831" s="56"/>
      <c r="BA831" s="60"/>
      <c r="BB831" s="56"/>
      <c r="BC831" s="57"/>
      <c r="BD831" s="56"/>
      <c r="BE831" s="57"/>
      <c r="BF831" s="56"/>
      <c r="BG831" s="57"/>
      <c r="BH831" s="56"/>
      <c r="BI831" s="57"/>
      <c r="BJ831" s="56"/>
    </row>
    <row r="832" spans="4:62" hidden="1" x14ac:dyDescent="0.5">
      <c r="D832" s="60"/>
      <c r="E832" s="56"/>
      <c r="F832" s="57"/>
      <c r="G832" s="56"/>
      <c r="H832" s="57"/>
      <c r="I832" s="56"/>
      <c r="J832" s="57"/>
      <c r="K832" s="56"/>
      <c r="L832" s="57"/>
      <c r="M832" s="56"/>
      <c r="N832" s="57"/>
      <c r="O832" s="56"/>
      <c r="P832" s="57"/>
      <c r="Q832" s="56"/>
      <c r="R832" s="57"/>
      <c r="S832" s="56"/>
      <c r="T832" s="57"/>
      <c r="U832" s="56"/>
      <c r="V832" s="58"/>
      <c r="W832" s="59"/>
      <c r="X832" s="57"/>
      <c r="Y832" s="56"/>
      <c r="Z832" s="56"/>
      <c r="AA832" s="56"/>
      <c r="BA832" s="60"/>
      <c r="BB832" s="56"/>
      <c r="BC832" s="57"/>
      <c r="BD832" s="56"/>
      <c r="BE832" s="57"/>
      <c r="BF832" s="56"/>
      <c r="BG832" s="57"/>
      <c r="BH832" s="56"/>
      <c r="BI832" s="57"/>
      <c r="BJ832" s="56"/>
    </row>
    <row r="833" spans="4:62" hidden="1" x14ac:dyDescent="0.5">
      <c r="D833" s="60"/>
      <c r="E833" s="56"/>
      <c r="F833" s="57"/>
      <c r="G833" s="56"/>
      <c r="H833" s="57"/>
      <c r="I833" s="56"/>
      <c r="J833" s="57"/>
      <c r="K833" s="56"/>
      <c r="L833" s="57"/>
      <c r="M833" s="56"/>
      <c r="N833" s="57"/>
      <c r="O833" s="56"/>
      <c r="P833" s="57"/>
      <c r="Q833" s="56"/>
      <c r="R833" s="57"/>
      <c r="S833" s="56"/>
      <c r="T833" s="57"/>
      <c r="U833" s="56"/>
      <c r="V833" s="58"/>
      <c r="W833" s="59"/>
      <c r="X833" s="57"/>
      <c r="Y833" s="56"/>
      <c r="Z833" s="56"/>
      <c r="AA833" s="56"/>
      <c r="BA833" s="60"/>
      <c r="BB833" s="56"/>
      <c r="BC833" s="57"/>
      <c r="BD833" s="56"/>
      <c r="BE833" s="57"/>
      <c r="BF833" s="56"/>
      <c r="BG833" s="57"/>
      <c r="BH833" s="56"/>
      <c r="BI833" s="57"/>
      <c r="BJ833" s="56"/>
    </row>
    <row r="834" spans="4:62" hidden="1" x14ac:dyDescent="0.5">
      <c r="D834" s="60"/>
      <c r="E834" s="56"/>
      <c r="F834" s="57"/>
      <c r="G834" s="56"/>
      <c r="H834" s="57"/>
      <c r="I834" s="56"/>
      <c r="J834" s="57"/>
      <c r="K834" s="56"/>
      <c r="L834" s="57"/>
      <c r="M834" s="56"/>
      <c r="N834" s="57"/>
      <c r="O834" s="56"/>
      <c r="P834" s="57"/>
      <c r="Q834" s="56"/>
      <c r="R834" s="57"/>
      <c r="S834" s="56"/>
      <c r="T834" s="57"/>
      <c r="U834" s="56"/>
      <c r="V834" s="58"/>
      <c r="W834" s="59"/>
      <c r="X834" s="57"/>
      <c r="Y834" s="56"/>
      <c r="Z834" s="56"/>
      <c r="AA834" s="56"/>
      <c r="BA834" s="60"/>
      <c r="BB834" s="56"/>
      <c r="BC834" s="57"/>
      <c r="BD834" s="56"/>
      <c r="BE834" s="57"/>
      <c r="BF834" s="56"/>
      <c r="BG834" s="57"/>
      <c r="BH834" s="56"/>
      <c r="BI834" s="57"/>
      <c r="BJ834" s="56"/>
    </row>
    <row r="835" spans="4:62" hidden="1" x14ac:dyDescent="0.5">
      <c r="D835" s="60"/>
      <c r="E835" s="56"/>
      <c r="F835" s="57"/>
      <c r="G835" s="56"/>
      <c r="H835" s="57"/>
      <c r="I835" s="56"/>
      <c r="J835" s="57"/>
      <c r="K835" s="56"/>
      <c r="L835" s="57"/>
      <c r="M835" s="56"/>
      <c r="N835" s="57"/>
      <c r="O835" s="56"/>
      <c r="P835" s="57"/>
      <c r="Q835" s="56"/>
      <c r="R835" s="57"/>
      <c r="S835" s="56"/>
      <c r="T835" s="57"/>
      <c r="U835" s="56"/>
      <c r="V835" s="58"/>
      <c r="W835" s="59"/>
      <c r="X835" s="57"/>
      <c r="Y835" s="56"/>
      <c r="Z835" s="56"/>
      <c r="AA835" s="56"/>
      <c r="BA835" s="60"/>
      <c r="BB835" s="56"/>
      <c r="BC835" s="57"/>
      <c r="BD835" s="56"/>
      <c r="BE835" s="57"/>
      <c r="BF835" s="56"/>
      <c r="BG835" s="57"/>
      <c r="BH835" s="56"/>
      <c r="BI835" s="57"/>
      <c r="BJ835" s="56"/>
    </row>
    <row r="836" spans="4:62" hidden="1" x14ac:dyDescent="0.5">
      <c r="D836" s="60"/>
      <c r="E836" s="56"/>
      <c r="F836" s="57"/>
      <c r="G836" s="56"/>
      <c r="H836" s="57"/>
      <c r="I836" s="56"/>
      <c r="J836" s="57"/>
      <c r="K836" s="56"/>
      <c r="L836" s="57"/>
      <c r="M836" s="56"/>
      <c r="N836" s="57"/>
      <c r="O836" s="56"/>
      <c r="P836" s="57"/>
      <c r="Q836" s="56"/>
      <c r="R836" s="57"/>
      <c r="S836" s="56"/>
      <c r="T836" s="57"/>
      <c r="U836" s="56"/>
      <c r="V836" s="58"/>
      <c r="W836" s="59"/>
      <c r="X836" s="57"/>
      <c r="Y836" s="56"/>
      <c r="Z836" s="56"/>
      <c r="AA836" s="56"/>
      <c r="BA836" s="60"/>
      <c r="BB836" s="56"/>
      <c r="BC836" s="57"/>
      <c r="BD836" s="56"/>
      <c r="BE836" s="57"/>
      <c r="BF836" s="56"/>
      <c r="BG836" s="57"/>
      <c r="BH836" s="56"/>
      <c r="BI836" s="57"/>
      <c r="BJ836" s="56"/>
    </row>
    <row r="837" spans="4:62" hidden="1" x14ac:dyDescent="0.5">
      <c r="D837" s="60"/>
      <c r="E837" s="56"/>
      <c r="F837" s="57"/>
      <c r="G837" s="56"/>
      <c r="H837" s="57"/>
      <c r="I837" s="56"/>
      <c r="J837" s="57"/>
      <c r="K837" s="56"/>
      <c r="L837" s="57"/>
      <c r="M837" s="56"/>
      <c r="N837" s="57"/>
      <c r="O837" s="56"/>
      <c r="P837" s="57"/>
      <c r="Q837" s="56"/>
      <c r="R837" s="57"/>
      <c r="S837" s="56"/>
      <c r="T837" s="57"/>
      <c r="U837" s="56"/>
      <c r="V837" s="58"/>
      <c r="W837" s="59"/>
      <c r="X837" s="57"/>
      <c r="Y837" s="56"/>
      <c r="Z837" s="56"/>
      <c r="AA837" s="56"/>
      <c r="BA837" s="60"/>
      <c r="BB837" s="56"/>
      <c r="BC837" s="57"/>
      <c r="BD837" s="56"/>
      <c r="BE837" s="57"/>
      <c r="BF837" s="56"/>
      <c r="BG837" s="57"/>
      <c r="BH837" s="56"/>
      <c r="BI837" s="57"/>
      <c r="BJ837" s="56"/>
    </row>
    <row r="838" spans="4:62" hidden="1" x14ac:dyDescent="0.5">
      <c r="D838" s="60"/>
      <c r="E838" s="56"/>
      <c r="F838" s="57"/>
      <c r="G838" s="56"/>
      <c r="H838" s="57"/>
      <c r="I838" s="56"/>
      <c r="J838" s="57"/>
      <c r="K838" s="56"/>
      <c r="L838" s="57"/>
      <c r="M838" s="56"/>
      <c r="N838" s="57"/>
      <c r="O838" s="56"/>
      <c r="P838" s="57"/>
      <c r="Q838" s="56"/>
      <c r="R838" s="57"/>
      <c r="S838" s="56"/>
      <c r="T838" s="57"/>
      <c r="U838" s="56"/>
      <c r="V838" s="58"/>
      <c r="W838" s="59"/>
      <c r="X838" s="57"/>
      <c r="Y838" s="56"/>
      <c r="Z838" s="56"/>
      <c r="AA838" s="56"/>
      <c r="BA838" s="60"/>
      <c r="BB838" s="56"/>
      <c r="BC838" s="57"/>
      <c r="BD838" s="56"/>
      <c r="BE838" s="57"/>
      <c r="BF838" s="56"/>
      <c r="BG838" s="57"/>
      <c r="BH838" s="56"/>
      <c r="BI838" s="57"/>
      <c r="BJ838" s="56"/>
    </row>
    <row r="839" spans="4:62" hidden="1" x14ac:dyDescent="0.5">
      <c r="D839" s="60"/>
      <c r="E839" s="56"/>
      <c r="F839" s="57"/>
      <c r="G839" s="56"/>
      <c r="H839" s="57"/>
      <c r="I839" s="56"/>
      <c r="J839" s="57"/>
      <c r="K839" s="56"/>
      <c r="L839" s="57"/>
      <c r="M839" s="56"/>
      <c r="N839" s="57"/>
      <c r="O839" s="56"/>
      <c r="P839" s="57"/>
      <c r="Q839" s="56"/>
      <c r="R839" s="57"/>
      <c r="S839" s="56"/>
      <c r="T839" s="57"/>
      <c r="U839" s="56"/>
      <c r="V839" s="58"/>
      <c r="W839" s="59"/>
      <c r="X839" s="57"/>
      <c r="Y839" s="56"/>
      <c r="Z839" s="56"/>
      <c r="AA839" s="56"/>
      <c r="BA839" s="60"/>
      <c r="BB839" s="56"/>
      <c r="BC839" s="57"/>
      <c r="BD839" s="56"/>
      <c r="BE839" s="57"/>
      <c r="BF839" s="56"/>
      <c r="BG839" s="57"/>
      <c r="BH839" s="56"/>
      <c r="BI839" s="57"/>
      <c r="BJ839" s="56"/>
    </row>
    <row r="840" spans="4:62" hidden="1" x14ac:dyDescent="0.5">
      <c r="D840" s="60"/>
      <c r="E840" s="56"/>
      <c r="F840" s="57"/>
      <c r="G840" s="56"/>
      <c r="H840" s="57"/>
      <c r="I840" s="56"/>
      <c r="J840" s="57"/>
      <c r="K840" s="56"/>
      <c r="L840" s="57"/>
      <c r="M840" s="56"/>
      <c r="N840" s="57"/>
      <c r="O840" s="56"/>
      <c r="P840" s="57"/>
      <c r="Q840" s="56"/>
      <c r="R840" s="57"/>
      <c r="S840" s="56"/>
      <c r="T840" s="57"/>
      <c r="U840" s="56"/>
      <c r="V840" s="58"/>
      <c r="W840" s="59"/>
      <c r="X840" s="57"/>
      <c r="Y840" s="56"/>
      <c r="Z840" s="56"/>
      <c r="AA840" s="56"/>
      <c r="BA840" s="60"/>
      <c r="BB840" s="56"/>
      <c r="BC840" s="57"/>
      <c r="BD840" s="56"/>
      <c r="BE840" s="57"/>
      <c r="BF840" s="56"/>
      <c r="BG840" s="57"/>
      <c r="BH840" s="56"/>
      <c r="BI840" s="57"/>
      <c r="BJ840" s="56"/>
    </row>
    <row r="841" spans="4:62" hidden="1" x14ac:dyDescent="0.5">
      <c r="D841" s="60"/>
      <c r="E841" s="56"/>
      <c r="F841" s="57"/>
      <c r="G841" s="56"/>
      <c r="H841" s="57"/>
      <c r="I841" s="56"/>
      <c r="J841" s="57"/>
      <c r="K841" s="56"/>
      <c r="L841" s="57"/>
      <c r="M841" s="56"/>
      <c r="N841" s="57"/>
      <c r="O841" s="56"/>
      <c r="P841" s="57"/>
      <c r="Q841" s="56"/>
      <c r="R841" s="57"/>
      <c r="S841" s="56"/>
      <c r="T841" s="57"/>
      <c r="U841" s="56"/>
      <c r="V841" s="58"/>
      <c r="W841" s="59"/>
      <c r="X841" s="57"/>
      <c r="Y841" s="56"/>
      <c r="Z841" s="56"/>
      <c r="AA841" s="56"/>
      <c r="BA841" s="60"/>
      <c r="BB841" s="56"/>
      <c r="BC841" s="57"/>
      <c r="BD841" s="56"/>
      <c r="BE841" s="57"/>
      <c r="BF841" s="56"/>
      <c r="BG841" s="57"/>
      <c r="BH841" s="56"/>
      <c r="BI841" s="57"/>
      <c r="BJ841" s="56"/>
    </row>
    <row r="842" spans="4:62" hidden="1" x14ac:dyDescent="0.5">
      <c r="D842" s="60"/>
      <c r="E842" s="56"/>
      <c r="F842" s="57"/>
      <c r="G842" s="56"/>
      <c r="H842" s="57"/>
      <c r="I842" s="56"/>
      <c r="J842" s="57"/>
      <c r="K842" s="56"/>
      <c r="L842" s="57"/>
      <c r="M842" s="56"/>
      <c r="N842" s="57"/>
      <c r="O842" s="56"/>
      <c r="P842" s="57"/>
      <c r="Q842" s="56"/>
      <c r="R842" s="57"/>
      <c r="S842" s="56"/>
      <c r="T842" s="57"/>
      <c r="U842" s="56"/>
      <c r="V842" s="58"/>
      <c r="W842" s="59"/>
      <c r="X842" s="57"/>
      <c r="Y842" s="56"/>
      <c r="Z842" s="56"/>
      <c r="AA842" s="56"/>
      <c r="BA842" s="60"/>
      <c r="BB842" s="56"/>
      <c r="BC842" s="57"/>
      <c r="BD842" s="56"/>
      <c r="BE842" s="57"/>
      <c r="BF842" s="56"/>
      <c r="BG842" s="57"/>
      <c r="BH842" s="56"/>
      <c r="BI842" s="57"/>
      <c r="BJ842" s="56"/>
    </row>
    <row r="843" spans="4:62" hidden="1" x14ac:dyDescent="0.5">
      <c r="D843" s="60"/>
      <c r="E843" s="56"/>
      <c r="F843" s="57"/>
      <c r="G843" s="56"/>
      <c r="H843" s="57"/>
      <c r="I843" s="56"/>
      <c r="J843" s="57"/>
      <c r="K843" s="56"/>
      <c r="L843" s="57"/>
      <c r="M843" s="56"/>
      <c r="N843" s="57"/>
      <c r="O843" s="56"/>
      <c r="P843" s="57"/>
      <c r="Q843" s="56"/>
      <c r="R843" s="57"/>
      <c r="S843" s="56"/>
      <c r="T843" s="57"/>
      <c r="U843" s="56"/>
      <c r="V843" s="58"/>
      <c r="W843" s="59"/>
      <c r="X843" s="57"/>
      <c r="Y843" s="56"/>
      <c r="Z843" s="56"/>
      <c r="AA843" s="56"/>
      <c r="BA843" s="60"/>
      <c r="BB843" s="56"/>
      <c r="BC843" s="57"/>
      <c r="BD843" s="56"/>
      <c r="BE843" s="57"/>
      <c r="BF843" s="56"/>
      <c r="BG843" s="57"/>
      <c r="BH843" s="56"/>
      <c r="BI843" s="57"/>
      <c r="BJ843" s="56"/>
    </row>
    <row r="844" spans="4:62" hidden="1" x14ac:dyDescent="0.5">
      <c r="D844" s="60"/>
      <c r="E844" s="56"/>
      <c r="F844" s="57"/>
      <c r="G844" s="56"/>
      <c r="H844" s="57"/>
      <c r="I844" s="56"/>
      <c r="J844" s="57"/>
      <c r="K844" s="56"/>
      <c r="L844" s="57"/>
      <c r="M844" s="56"/>
      <c r="N844" s="57"/>
      <c r="O844" s="56"/>
      <c r="P844" s="57"/>
      <c r="Q844" s="56"/>
      <c r="R844" s="57"/>
      <c r="S844" s="56"/>
      <c r="T844" s="57"/>
      <c r="U844" s="56"/>
      <c r="V844" s="58"/>
      <c r="W844" s="59"/>
      <c r="X844" s="57"/>
      <c r="Y844" s="56"/>
      <c r="Z844" s="56"/>
      <c r="AA844" s="56"/>
      <c r="BA844" s="60"/>
      <c r="BB844" s="56"/>
      <c r="BC844" s="57"/>
      <c r="BD844" s="56"/>
      <c r="BE844" s="57"/>
      <c r="BF844" s="56"/>
      <c r="BG844" s="57"/>
      <c r="BH844" s="56"/>
      <c r="BI844" s="57"/>
      <c r="BJ844" s="56"/>
    </row>
    <row r="845" spans="4:62" hidden="1" x14ac:dyDescent="0.5">
      <c r="D845" s="60"/>
      <c r="E845" s="56"/>
      <c r="F845" s="57"/>
      <c r="G845" s="56"/>
      <c r="H845" s="57"/>
      <c r="I845" s="56"/>
      <c r="J845" s="57"/>
      <c r="K845" s="56"/>
      <c r="L845" s="57"/>
      <c r="M845" s="56"/>
      <c r="N845" s="57"/>
      <c r="O845" s="56"/>
      <c r="P845" s="57"/>
      <c r="Q845" s="56"/>
      <c r="R845" s="57"/>
      <c r="S845" s="56"/>
      <c r="T845" s="57"/>
      <c r="U845" s="56"/>
      <c r="V845" s="58"/>
      <c r="W845" s="59"/>
      <c r="X845" s="57"/>
      <c r="Y845" s="56"/>
      <c r="Z845" s="56"/>
      <c r="AA845" s="56"/>
      <c r="BA845" s="60"/>
      <c r="BB845" s="56"/>
      <c r="BC845" s="57"/>
      <c r="BD845" s="56"/>
      <c r="BE845" s="57"/>
      <c r="BF845" s="56"/>
      <c r="BG845" s="57"/>
      <c r="BH845" s="56"/>
      <c r="BI845" s="57"/>
      <c r="BJ845" s="56"/>
    </row>
    <row r="846" spans="4:62" hidden="1" x14ac:dyDescent="0.5">
      <c r="D846" s="60"/>
      <c r="E846" s="56"/>
      <c r="F846" s="57"/>
      <c r="G846" s="56"/>
      <c r="H846" s="57"/>
      <c r="I846" s="56"/>
      <c r="J846" s="57"/>
      <c r="K846" s="56"/>
      <c r="L846" s="57"/>
      <c r="M846" s="56"/>
      <c r="N846" s="57"/>
      <c r="O846" s="56"/>
      <c r="P846" s="57"/>
      <c r="Q846" s="56"/>
      <c r="R846" s="57"/>
      <c r="S846" s="56"/>
      <c r="T846" s="57"/>
      <c r="U846" s="56"/>
      <c r="V846" s="58"/>
      <c r="W846" s="59"/>
      <c r="X846" s="57"/>
      <c r="Y846" s="56"/>
      <c r="Z846" s="56"/>
      <c r="AA846" s="56"/>
      <c r="BA846" s="60"/>
      <c r="BB846" s="56"/>
      <c r="BC846" s="57"/>
      <c r="BD846" s="56"/>
      <c r="BE846" s="57"/>
      <c r="BF846" s="56"/>
      <c r="BG846" s="57"/>
      <c r="BH846" s="56"/>
      <c r="BI846" s="57"/>
      <c r="BJ846" s="56"/>
    </row>
    <row r="847" spans="4:62" hidden="1" x14ac:dyDescent="0.5">
      <c r="D847" s="60"/>
      <c r="E847" s="56"/>
      <c r="F847" s="57"/>
      <c r="G847" s="56"/>
      <c r="H847" s="57"/>
      <c r="I847" s="56"/>
      <c r="J847" s="57"/>
      <c r="K847" s="56"/>
      <c r="L847" s="57"/>
      <c r="M847" s="56"/>
      <c r="N847" s="57"/>
      <c r="O847" s="56"/>
      <c r="P847" s="57"/>
      <c r="Q847" s="56"/>
      <c r="R847" s="57"/>
      <c r="S847" s="56"/>
      <c r="T847" s="57"/>
      <c r="U847" s="56"/>
      <c r="V847" s="58"/>
      <c r="W847" s="59"/>
      <c r="X847" s="57"/>
      <c r="Y847" s="56"/>
      <c r="Z847" s="56"/>
      <c r="AA847" s="56"/>
      <c r="BA847" s="60"/>
      <c r="BB847" s="56"/>
      <c r="BC847" s="57"/>
      <c r="BD847" s="56"/>
      <c r="BE847" s="57"/>
      <c r="BF847" s="56"/>
      <c r="BG847" s="57"/>
      <c r="BH847" s="56"/>
      <c r="BI847" s="57"/>
      <c r="BJ847" s="56"/>
    </row>
    <row r="848" spans="4:62" hidden="1" x14ac:dyDescent="0.5">
      <c r="D848" s="60"/>
      <c r="E848" s="56"/>
      <c r="F848" s="57"/>
      <c r="G848" s="56"/>
      <c r="H848" s="57"/>
      <c r="I848" s="56"/>
      <c r="J848" s="57"/>
      <c r="K848" s="56"/>
      <c r="L848" s="57"/>
      <c r="M848" s="56"/>
      <c r="N848" s="57"/>
      <c r="O848" s="56"/>
      <c r="P848" s="57"/>
      <c r="Q848" s="56"/>
      <c r="R848" s="57"/>
      <c r="S848" s="56"/>
      <c r="T848" s="57"/>
      <c r="U848" s="56"/>
      <c r="V848" s="58"/>
      <c r="W848" s="59"/>
      <c r="X848" s="57"/>
      <c r="Y848" s="56"/>
      <c r="Z848" s="56"/>
      <c r="AA848" s="56"/>
      <c r="BA848" s="60"/>
      <c r="BB848" s="56"/>
      <c r="BC848" s="57"/>
      <c r="BD848" s="56"/>
      <c r="BE848" s="57"/>
      <c r="BF848" s="56"/>
      <c r="BG848" s="57"/>
      <c r="BH848" s="56"/>
      <c r="BI848" s="57"/>
      <c r="BJ848" s="56"/>
    </row>
    <row r="849" spans="4:62" hidden="1" x14ac:dyDescent="0.5">
      <c r="D849" s="60"/>
      <c r="E849" s="56"/>
      <c r="F849" s="57"/>
      <c r="G849" s="56"/>
      <c r="H849" s="57"/>
      <c r="I849" s="56"/>
      <c r="J849" s="57"/>
      <c r="K849" s="56"/>
      <c r="L849" s="57"/>
      <c r="M849" s="56"/>
      <c r="N849" s="57"/>
      <c r="O849" s="56"/>
      <c r="P849" s="57"/>
      <c r="Q849" s="56"/>
      <c r="R849" s="57"/>
      <c r="S849" s="56"/>
      <c r="T849" s="57"/>
      <c r="U849" s="56"/>
      <c r="V849" s="58"/>
      <c r="W849" s="59"/>
      <c r="X849" s="57"/>
      <c r="Y849" s="56"/>
      <c r="Z849" s="56"/>
      <c r="AA849" s="56"/>
      <c r="BA849" s="60"/>
      <c r="BB849" s="56"/>
      <c r="BC849" s="57"/>
      <c r="BD849" s="56"/>
      <c r="BE849" s="57"/>
      <c r="BF849" s="56"/>
      <c r="BG849" s="57"/>
      <c r="BH849" s="56"/>
      <c r="BI849" s="57"/>
      <c r="BJ849" s="56"/>
    </row>
    <row r="850" spans="4:62" hidden="1" x14ac:dyDescent="0.5">
      <c r="D850" s="60"/>
      <c r="E850" s="56"/>
      <c r="F850" s="57"/>
      <c r="G850" s="56"/>
      <c r="H850" s="57"/>
      <c r="I850" s="56"/>
      <c r="J850" s="57"/>
      <c r="K850" s="56"/>
      <c r="L850" s="57"/>
      <c r="M850" s="56"/>
      <c r="N850" s="57"/>
      <c r="O850" s="56"/>
      <c r="P850" s="57"/>
      <c r="Q850" s="56"/>
      <c r="R850" s="57"/>
      <c r="S850" s="56"/>
      <c r="T850" s="57"/>
      <c r="U850" s="56"/>
      <c r="V850" s="58"/>
      <c r="W850" s="59"/>
      <c r="X850" s="57"/>
      <c r="Y850" s="56"/>
      <c r="Z850" s="56"/>
      <c r="AA850" s="56"/>
      <c r="BA850" s="60"/>
      <c r="BB850" s="56"/>
      <c r="BC850" s="57"/>
      <c r="BD850" s="56"/>
      <c r="BE850" s="57"/>
      <c r="BF850" s="56"/>
      <c r="BG850" s="57"/>
      <c r="BH850" s="56"/>
      <c r="BI850" s="57"/>
      <c r="BJ850" s="56"/>
    </row>
    <row r="851" spans="4:62" hidden="1" x14ac:dyDescent="0.5">
      <c r="D851" s="60"/>
      <c r="E851" s="56"/>
      <c r="F851" s="57"/>
      <c r="G851" s="56"/>
      <c r="H851" s="57"/>
      <c r="I851" s="56"/>
      <c r="J851" s="57"/>
      <c r="K851" s="56"/>
      <c r="L851" s="57"/>
      <c r="M851" s="56"/>
      <c r="N851" s="57"/>
      <c r="O851" s="56"/>
      <c r="P851" s="57"/>
      <c r="Q851" s="56"/>
      <c r="R851" s="57"/>
      <c r="S851" s="56"/>
      <c r="T851" s="57"/>
      <c r="U851" s="56"/>
      <c r="V851" s="58"/>
      <c r="W851" s="59"/>
      <c r="X851" s="57"/>
      <c r="Y851" s="56"/>
      <c r="Z851" s="56"/>
      <c r="AA851" s="56"/>
      <c r="BA851" s="60"/>
      <c r="BB851" s="56"/>
      <c r="BC851" s="57"/>
      <c r="BD851" s="56"/>
      <c r="BE851" s="57"/>
      <c r="BF851" s="56"/>
      <c r="BG851" s="57"/>
      <c r="BH851" s="56"/>
      <c r="BI851" s="57"/>
      <c r="BJ851" s="56"/>
    </row>
    <row r="852" spans="4:62" hidden="1" x14ac:dyDescent="0.5">
      <c r="D852" s="60"/>
      <c r="E852" s="56"/>
      <c r="F852" s="57"/>
      <c r="G852" s="56"/>
      <c r="H852" s="57"/>
      <c r="I852" s="56"/>
      <c r="J852" s="57"/>
      <c r="K852" s="56"/>
      <c r="L852" s="57"/>
      <c r="M852" s="56"/>
      <c r="N852" s="57"/>
      <c r="O852" s="56"/>
      <c r="P852" s="57"/>
      <c r="Q852" s="56"/>
      <c r="R852" s="57"/>
      <c r="S852" s="56"/>
      <c r="T852" s="57"/>
      <c r="U852" s="56"/>
      <c r="V852" s="58"/>
      <c r="W852" s="59"/>
      <c r="X852" s="57"/>
      <c r="Y852" s="56"/>
      <c r="Z852" s="56"/>
      <c r="AA852" s="56"/>
      <c r="BA852" s="60"/>
      <c r="BB852" s="56"/>
      <c r="BC852" s="57"/>
      <c r="BD852" s="56"/>
      <c r="BE852" s="57"/>
      <c r="BF852" s="56"/>
      <c r="BG852" s="57"/>
      <c r="BH852" s="56"/>
      <c r="BI852" s="57"/>
      <c r="BJ852" s="56"/>
    </row>
    <row r="853" spans="4:62" hidden="1" x14ac:dyDescent="0.5">
      <c r="D853" s="60"/>
      <c r="E853" s="56"/>
      <c r="F853" s="57"/>
      <c r="G853" s="56"/>
      <c r="H853" s="57"/>
      <c r="I853" s="56"/>
      <c r="J853" s="57"/>
      <c r="K853" s="56"/>
      <c r="L853" s="57"/>
      <c r="M853" s="56"/>
      <c r="N853" s="57"/>
      <c r="O853" s="56"/>
      <c r="P853" s="57"/>
      <c r="Q853" s="56"/>
      <c r="R853" s="57"/>
      <c r="S853" s="56"/>
      <c r="T853" s="57"/>
      <c r="U853" s="56"/>
      <c r="V853" s="58"/>
      <c r="W853" s="59"/>
      <c r="X853" s="57"/>
      <c r="Y853" s="56"/>
      <c r="Z853" s="56"/>
      <c r="AA853" s="56"/>
      <c r="BA853" s="60"/>
      <c r="BB853" s="56"/>
      <c r="BC853" s="57"/>
      <c r="BD853" s="56"/>
      <c r="BE853" s="57"/>
      <c r="BF853" s="56"/>
      <c r="BG853" s="57"/>
      <c r="BH853" s="56"/>
      <c r="BI853" s="57"/>
      <c r="BJ853" s="56"/>
    </row>
    <row r="854" spans="4:62" hidden="1" x14ac:dyDescent="0.5">
      <c r="D854" s="60"/>
      <c r="E854" s="56"/>
      <c r="F854" s="57"/>
      <c r="G854" s="56"/>
      <c r="H854" s="57"/>
      <c r="I854" s="56"/>
      <c r="J854" s="57"/>
      <c r="K854" s="56"/>
      <c r="L854" s="57"/>
      <c r="M854" s="56"/>
      <c r="N854" s="57"/>
      <c r="O854" s="56"/>
      <c r="P854" s="57"/>
      <c r="Q854" s="56"/>
      <c r="R854" s="57"/>
      <c r="S854" s="56"/>
      <c r="T854" s="57"/>
      <c r="U854" s="56"/>
      <c r="V854" s="58"/>
      <c r="W854" s="59"/>
      <c r="X854" s="57"/>
      <c r="Y854" s="56"/>
      <c r="Z854" s="56"/>
      <c r="AA854" s="56"/>
      <c r="BA854" s="60"/>
      <c r="BB854" s="56"/>
      <c r="BC854" s="57"/>
      <c r="BD854" s="56"/>
      <c r="BE854" s="57"/>
      <c r="BF854" s="56"/>
      <c r="BG854" s="57"/>
      <c r="BH854" s="56"/>
      <c r="BI854" s="57"/>
      <c r="BJ854" s="56"/>
    </row>
    <row r="855" spans="4:62" hidden="1" x14ac:dyDescent="0.5">
      <c r="D855" s="60"/>
      <c r="E855" s="56"/>
      <c r="F855" s="57"/>
      <c r="G855" s="56"/>
      <c r="H855" s="57"/>
      <c r="I855" s="56"/>
      <c r="J855" s="57"/>
      <c r="K855" s="56"/>
      <c r="L855" s="57"/>
      <c r="M855" s="56"/>
      <c r="N855" s="57"/>
      <c r="O855" s="56"/>
      <c r="P855" s="57"/>
      <c r="Q855" s="56"/>
      <c r="R855" s="57"/>
      <c r="S855" s="56"/>
      <c r="T855" s="57"/>
      <c r="U855" s="56"/>
      <c r="V855" s="58"/>
      <c r="W855" s="59"/>
      <c r="X855" s="57"/>
      <c r="Y855" s="56"/>
      <c r="Z855" s="56"/>
      <c r="AA855" s="56"/>
      <c r="BA855" s="60"/>
      <c r="BB855" s="56"/>
      <c r="BC855" s="57"/>
      <c r="BD855" s="56"/>
      <c r="BE855" s="57"/>
      <c r="BF855" s="56"/>
      <c r="BG855" s="57"/>
      <c r="BH855" s="56"/>
      <c r="BI855" s="57"/>
      <c r="BJ855" s="56"/>
    </row>
    <row r="856" spans="4:62" hidden="1" x14ac:dyDescent="0.5">
      <c r="D856" s="60"/>
      <c r="E856" s="56"/>
      <c r="F856" s="57"/>
      <c r="G856" s="56"/>
      <c r="H856" s="57"/>
      <c r="I856" s="56"/>
      <c r="J856" s="57"/>
      <c r="K856" s="56"/>
      <c r="L856" s="57"/>
      <c r="M856" s="56"/>
      <c r="N856" s="57"/>
      <c r="O856" s="56"/>
      <c r="P856" s="57"/>
      <c r="Q856" s="56"/>
      <c r="R856" s="57"/>
      <c r="S856" s="56"/>
      <c r="T856" s="57"/>
      <c r="U856" s="56"/>
      <c r="V856" s="58"/>
      <c r="W856" s="59"/>
      <c r="X856" s="57"/>
      <c r="Y856" s="56"/>
      <c r="Z856" s="56"/>
      <c r="AA856" s="56"/>
      <c r="BA856" s="60"/>
      <c r="BB856" s="56"/>
      <c r="BC856" s="57"/>
      <c r="BD856" s="56"/>
      <c r="BE856" s="57"/>
      <c r="BF856" s="56"/>
      <c r="BG856" s="57"/>
      <c r="BH856" s="56"/>
      <c r="BI856" s="57"/>
      <c r="BJ856" s="56"/>
    </row>
    <row r="857" spans="4:62" hidden="1" x14ac:dyDescent="0.5">
      <c r="D857" s="60"/>
      <c r="E857" s="56"/>
      <c r="F857" s="57"/>
      <c r="G857" s="56"/>
      <c r="H857" s="57"/>
      <c r="I857" s="56"/>
      <c r="J857" s="57"/>
      <c r="K857" s="56"/>
      <c r="L857" s="57"/>
      <c r="M857" s="56"/>
      <c r="N857" s="57"/>
      <c r="O857" s="56"/>
      <c r="P857" s="57"/>
      <c r="Q857" s="56"/>
      <c r="R857" s="57"/>
      <c r="S857" s="56"/>
      <c r="T857" s="57"/>
      <c r="U857" s="56"/>
      <c r="V857" s="58"/>
      <c r="W857" s="59"/>
      <c r="X857" s="57"/>
      <c r="Y857" s="56"/>
      <c r="Z857" s="56"/>
      <c r="AA857" s="56"/>
      <c r="BA857" s="60"/>
      <c r="BB857" s="56"/>
      <c r="BC857" s="57"/>
      <c r="BD857" s="56"/>
      <c r="BE857" s="57"/>
      <c r="BF857" s="56"/>
      <c r="BG857" s="57"/>
      <c r="BH857" s="56"/>
      <c r="BI857" s="57"/>
      <c r="BJ857" s="56"/>
    </row>
    <row r="858" spans="4:62" hidden="1" x14ac:dyDescent="0.5">
      <c r="D858" s="60"/>
      <c r="E858" s="56"/>
      <c r="F858" s="57"/>
      <c r="G858" s="56"/>
      <c r="H858" s="57"/>
      <c r="I858" s="56"/>
      <c r="J858" s="57"/>
      <c r="K858" s="56"/>
      <c r="L858" s="57"/>
      <c r="M858" s="56"/>
      <c r="N858" s="57"/>
      <c r="O858" s="56"/>
      <c r="P858" s="57"/>
      <c r="Q858" s="56"/>
      <c r="R858" s="57"/>
      <c r="S858" s="56"/>
      <c r="T858" s="57"/>
      <c r="U858" s="56"/>
      <c r="V858" s="58"/>
      <c r="W858" s="59"/>
      <c r="X858" s="57"/>
      <c r="Y858" s="56"/>
      <c r="Z858" s="56"/>
      <c r="AA858" s="56"/>
      <c r="BA858" s="60"/>
      <c r="BB858" s="56"/>
      <c r="BC858" s="57"/>
      <c r="BD858" s="56"/>
      <c r="BE858" s="57"/>
      <c r="BF858" s="56"/>
      <c r="BG858" s="57"/>
      <c r="BH858" s="56"/>
      <c r="BI858" s="57"/>
      <c r="BJ858" s="56"/>
    </row>
    <row r="859" spans="4:62" hidden="1" x14ac:dyDescent="0.5">
      <c r="D859" s="60"/>
      <c r="E859" s="56"/>
      <c r="F859" s="57"/>
      <c r="G859" s="56"/>
      <c r="H859" s="57"/>
      <c r="I859" s="56"/>
      <c r="J859" s="57"/>
      <c r="K859" s="56"/>
      <c r="L859" s="57"/>
      <c r="M859" s="56"/>
      <c r="N859" s="57"/>
      <c r="O859" s="56"/>
      <c r="P859" s="57"/>
      <c r="Q859" s="56"/>
      <c r="R859" s="57"/>
      <c r="S859" s="56"/>
      <c r="T859" s="57"/>
      <c r="U859" s="56"/>
      <c r="V859" s="58"/>
      <c r="W859" s="59"/>
      <c r="X859" s="57"/>
      <c r="Y859" s="56"/>
      <c r="Z859" s="56"/>
      <c r="AA859" s="56"/>
      <c r="BA859" s="60"/>
      <c r="BB859" s="56"/>
      <c r="BC859" s="57"/>
      <c r="BD859" s="56"/>
      <c r="BE859" s="57"/>
      <c r="BF859" s="56"/>
      <c r="BG859" s="57"/>
      <c r="BH859" s="56"/>
      <c r="BI859" s="57"/>
      <c r="BJ859" s="56"/>
    </row>
    <row r="860" spans="4:62" hidden="1" x14ac:dyDescent="0.5">
      <c r="D860" s="60"/>
      <c r="E860" s="56"/>
      <c r="F860" s="57"/>
      <c r="G860" s="56"/>
      <c r="H860" s="57"/>
      <c r="I860" s="56"/>
      <c r="J860" s="57"/>
      <c r="K860" s="56"/>
      <c r="L860" s="57"/>
      <c r="M860" s="56"/>
      <c r="N860" s="57"/>
      <c r="O860" s="56"/>
      <c r="P860" s="57"/>
      <c r="Q860" s="56"/>
      <c r="R860" s="57"/>
      <c r="S860" s="56"/>
      <c r="T860" s="57"/>
      <c r="U860" s="56"/>
      <c r="V860" s="58"/>
      <c r="W860" s="59"/>
      <c r="X860" s="57"/>
      <c r="Y860" s="56"/>
      <c r="Z860" s="56"/>
      <c r="AA860" s="56"/>
      <c r="BA860" s="60"/>
      <c r="BB860" s="56"/>
      <c r="BC860" s="57"/>
      <c r="BD860" s="56"/>
      <c r="BE860" s="57"/>
      <c r="BF860" s="56"/>
      <c r="BG860" s="57"/>
      <c r="BH860" s="56"/>
      <c r="BI860" s="57"/>
      <c r="BJ860" s="56"/>
    </row>
    <row r="861" spans="4:62" hidden="1" x14ac:dyDescent="0.5">
      <c r="D861" s="60"/>
      <c r="E861" s="56"/>
      <c r="F861" s="57"/>
      <c r="G861" s="56"/>
      <c r="H861" s="57"/>
      <c r="I861" s="56"/>
      <c r="J861" s="57"/>
      <c r="K861" s="56"/>
      <c r="L861" s="57"/>
      <c r="M861" s="56"/>
      <c r="N861" s="57"/>
      <c r="O861" s="56"/>
      <c r="P861" s="57"/>
      <c r="Q861" s="56"/>
      <c r="R861" s="57"/>
      <c r="S861" s="56"/>
      <c r="T861" s="57"/>
      <c r="U861" s="56"/>
      <c r="V861" s="58"/>
      <c r="W861" s="59"/>
      <c r="X861" s="57"/>
      <c r="Y861" s="56"/>
      <c r="Z861" s="56"/>
      <c r="AA861" s="56"/>
      <c r="BA861" s="60"/>
      <c r="BB861" s="56"/>
      <c r="BC861" s="57"/>
      <c r="BD861" s="56"/>
      <c r="BE861" s="57"/>
      <c r="BF861" s="56"/>
      <c r="BG861" s="57"/>
      <c r="BH861" s="56"/>
      <c r="BI861" s="57"/>
      <c r="BJ861" s="56"/>
    </row>
    <row r="862" spans="4:62" hidden="1" x14ac:dyDescent="0.5">
      <c r="D862" s="60"/>
      <c r="E862" s="56"/>
      <c r="F862" s="57"/>
      <c r="G862" s="56"/>
      <c r="H862" s="57"/>
      <c r="I862" s="56"/>
      <c r="J862" s="57"/>
      <c r="K862" s="56"/>
      <c r="L862" s="57"/>
      <c r="M862" s="56"/>
      <c r="N862" s="57"/>
      <c r="O862" s="56"/>
      <c r="P862" s="57"/>
      <c r="Q862" s="56"/>
      <c r="R862" s="57"/>
      <c r="S862" s="56"/>
      <c r="T862" s="57"/>
      <c r="U862" s="56"/>
      <c r="V862" s="58"/>
      <c r="W862" s="59"/>
      <c r="X862" s="57"/>
      <c r="Y862" s="56"/>
      <c r="Z862" s="56"/>
      <c r="AA862" s="56"/>
      <c r="BA862" s="60"/>
      <c r="BB862" s="56"/>
      <c r="BC862" s="57"/>
      <c r="BD862" s="56"/>
      <c r="BE862" s="57"/>
      <c r="BF862" s="56"/>
      <c r="BG862" s="57"/>
      <c r="BH862" s="56"/>
      <c r="BI862" s="57"/>
      <c r="BJ862" s="56"/>
    </row>
    <row r="863" spans="4:62" hidden="1" x14ac:dyDescent="0.5">
      <c r="D863" s="60"/>
      <c r="E863" s="56"/>
      <c r="F863" s="57"/>
      <c r="G863" s="56"/>
      <c r="H863" s="57"/>
      <c r="I863" s="56"/>
      <c r="J863" s="57"/>
      <c r="K863" s="56"/>
      <c r="L863" s="57"/>
      <c r="M863" s="56"/>
      <c r="N863" s="57"/>
      <c r="O863" s="56"/>
      <c r="P863" s="57"/>
      <c r="Q863" s="56"/>
      <c r="R863" s="57"/>
      <c r="S863" s="56"/>
      <c r="T863" s="57"/>
      <c r="U863" s="56"/>
      <c r="V863" s="58"/>
      <c r="W863" s="59"/>
      <c r="X863" s="57"/>
      <c r="Y863" s="56"/>
      <c r="Z863" s="56"/>
      <c r="AA863" s="56"/>
      <c r="BA863" s="60"/>
      <c r="BB863" s="56"/>
      <c r="BC863" s="57"/>
      <c r="BD863" s="56"/>
      <c r="BE863" s="57"/>
      <c r="BF863" s="56"/>
      <c r="BG863" s="57"/>
      <c r="BH863" s="56"/>
      <c r="BI863" s="57"/>
      <c r="BJ863" s="56"/>
    </row>
    <row r="864" spans="4:62" hidden="1" x14ac:dyDescent="0.5">
      <c r="D864" s="60"/>
      <c r="E864" s="56"/>
      <c r="F864" s="57"/>
      <c r="G864" s="56"/>
      <c r="H864" s="57"/>
      <c r="I864" s="56"/>
      <c r="J864" s="57"/>
      <c r="K864" s="56"/>
      <c r="L864" s="57"/>
      <c r="M864" s="56"/>
      <c r="N864" s="57"/>
      <c r="O864" s="56"/>
      <c r="P864" s="57"/>
      <c r="Q864" s="56"/>
      <c r="R864" s="57"/>
      <c r="S864" s="56"/>
      <c r="T864" s="57"/>
      <c r="U864" s="56"/>
      <c r="V864" s="58"/>
      <c r="W864" s="59"/>
      <c r="X864" s="57"/>
      <c r="Y864" s="56"/>
      <c r="Z864" s="56"/>
      <c r="AA864" s="56"/>
      <c r="BA864" s="60"/>
      <c r="BB864" s="56"/>
      <c r="BC864" s="57"/>
      <c r="BD864" s="56"/>
      <c r="BE864" s="57"/>
      <c r="BF864" s="56"/>
      <c r="BG864" s="57"/>
      <c r="BH864" s="56"/>
      <c r="BI864" s="57"/>
      <c r="BJ864" s="56"/>
    </row>
    <row r="865" spans="4:62" hidden="1" x14ac:dyDescent="0.5">
      <c r="D865" s="60"/>
      <c r="E865" s="56"/>
      <c r="F865" s="57"/>
      <c r="G865" s="56"/>
      <c r="H865" s="57"/>
      <c r="I865" s="56"/>
      <c r="J865" s="57"/>
      <c r="K865" s="56"/>
      <c r="L865" s="57"/>
      <c r="M865" s="56"/>
      <c r="N865" s="57"/>
      <c r="O865" s="56"/>
      <c r="P865" s="57"/>
      <c r="Q865" s="56"/>
      <c r="R865" s="57"/>
      <c r="S865" s="56"/>
      <c r="T865" s="57"/>
      <c r="U865" s="56"/>
      <c r="V865" s="58"/>
      <c r="W865" s="59"/>
      <c r="X865" s="57"/>
      <c r="Y865" s="56"/>
      <c r="Z865" s="56"/>
      <c r="AA865" s="56"/>
      <c r="BA865" s="60"/>
      <c r="BB865" s="56"/>
      <c r="BC865" s="57"/>
      <c r="BD865" s="56"/>
      <c r="BE865" s="57"/>
      <c r="BF865" s="56"/>
      <c r="BG865" s="57"/>
      <c r="BH865" s="56"/>
      <c r="BI865" s="57"/>
      <c r="BJ865" s="56"/>
    </row>
    <row r="866" spans="4:62" hidden="1" x14ac:dyDescent="0.5">
      <c r="D866" s="60"/>
      <c r="E866" s="56"/>
      <c r="F866" s="57"/>
      <c r="G866" s="56"/>
      <c r="H866" s="57"/>
      <c r="I866" s="56"/>
      <c r="J866" s="57"/>
      <c r="K866" s="56"/>
      <c r="L866" s="57"/>
      <c r="M866" s="56"/>
      <c r="N866" s="57"/>
      <c r="O866" s="56"/>
      <c r="P866" s="57"/>
      <c r="Q866" s="56"/>
      <c r="R866" s="57"/>
      <c r="S866" s="56"/>
      <c r="T866" s="57"/>
      <c r="U866" s="56"/>
      <c r="V866" s="58"/>
      <c r="W866" s="59"/>
      <c r="X866" s="57"/>
      <c r="Y866" s="56"/>
      <c r="Z866" s="56"/>
      <c r="AA866" s="56"/>
      <c r="BA866" s="60"/>
      <c r="BB866" s="56"/>
      <c r="BC866" s="57"/>
      <c r="BD866" s="56"/>
      <c r="BE866" s="57"/>
      <c r="BF866" s="56"/>
      <c r="BG866" s="57"/>
      <c r="BH866" s="56"/>
      <c r="BI866" s="57"/>
      <c r="BJ866" s="56"/>
    </row>
    <row r="867" spans="4:62" hidden="1" x14ac:dyDescent="0.5">
      <c r="D867" s="60"/>
      <c r="E867" s="56"/>
      <c r="F867" s="57"/>
      <c r="G867" s="56"/>
      <c r="H867" s="57"/>
      <c r="I867" s="56"/>
      <c r="J867" s="57"/>
      <c r="K867" s="56"/>
      <c r="L867" s="57"/>
      <c r="M867" s="56"/>
      <c r="N867" s="57"/>
      <c r="O867" s="56"/>
      <c r="P867" s="57"/>
      <c r="Q867" s="56"/>
      <c r="R867" s="57"/>
      <c r="S867" s="56"/>
      <c r="T867" s="57"/>
      <c r="U867" s="56"/>
      <c r="V867" s="58"/>
      <c r="W867" s="59"/>
      <c r="X867" s="57"/>
      <c r="Y867" s="56"/>
      <c r="Z867" s="56"/>
      <c r="AA867" s="56"/>
      <c r="BA867" s="60"/>
      <c r="BB867" s="56"/>
      <c r="BC867" s="57"/>
      <c r="BD867" s="56"/>
      <c r="BE867" s="57"/>
      <c r="BF867" s="56"/>
      <c r="BG867" s="57"/>
      <c r="BH867" s="56"/>
      <c r="BI867" s="57"/>
      <c r="BJ867" s="56"/>
    </row>
    <row r="868" spans="4:62" hidden="1" x14ac:dyDescent="0.5">
      <c r="D868" s="60"/>
      <c r="E868" s="56"/>
      <c r="F868" s="57"/>
      <c r="G868" s="56"/>
      <c r="H868" s="57"/>
      <c r="I868" s="56"/>
      <c r="J868" s="57"/>
      <c r="K868" s="56"/>
      <c r="L868" s="57"/>
      <c r="M868" s="56"/>
      <c r="N868" s="57"/>
      <c r="O868" s="56"/>
      <c r="P868" s="57"/>
      <c r="Q868" s="56"/>
      <c r="R868" s="57"/>
      <c r="S868" s="56"/>
      <c r="T868" s="57"/>
      <c r="U868" s="56"/>
      <c r="V868" s="58"/>
      <c r="W868" s="59"/>
      <c r="X868" s="57"/>
      <c r="Y868" s="56"/>
      <c r="Z868" s="56"/>
      <c r="AA868" s="56"/>
      <c r="BA868" s="60"/>
      <c r="BB868" s="56"/>
      <c r="BC868" s="57"/>
      <c r="BD868" s="56"/>
      <c r="BE868" s="57"/>
      <c r="BF868" s="56"/>
      <c r="BG868" s="57"/>
      <c r="BH868" s="56"/>
      <c r="BI868" s="57"/>
      <c r="BJ868" s="56"/>
    </row>
    <row r="869" spans="4:62" hidden="1" x14ac:dyDescent="0.5">
      <c r="D869" s="60"/>
      <c r="E869" s="56"/>
      <c r="F869" s="57"/>
      <c r="G869" s="56"/>
      <c r="H869" s="57"/>
      <c r="I869" s="56"/>
      <c r="J869" s="57"/>
      <c r="K869" s="56"/>
      <c r="L869" s="57"/>
      <c r="M869" s="56"/>
      <c r="N869" s="57"/>
      <c r="O869" s="56"/>
      <c r="P869" s="57"/>
      <c r="Q869" s="56"/>
      <c r="R869" s="57"/>
      <c r="S869" s="56"/>
      <c r="T869" s="57"/>
      <c r="U869" s="56"/>
      <c r="V869" s="58"/>
      <c r="W869" s="59"/>
      <c r="X869" s="57"/>
      <c r="Y869" s="56"/>
      <c r="Z869" s="56"/>
      <c r="AA869" s="56"/>
      <c r="BA869" s="60"/>
      <c r="BB869" s="56"/>
      <c r="BC869" s="57"/>
      <c r="BD869" s="56"/>
      <c r="BE869" s="57"/>
      <c r="BF869" s="56"/>
      <c r="BG869" s="57"/>
      <c r="BH869" s="56"/>
      <c r="BI869" s="57"/>
      <c r="BJ869" s="56"/>
    </row>
    <row r="870" spans="4:62" hidden="1" x14ac:dyDescent="0.5">
      <c r="D870" s="60"/>
      <c r="E870" s="56"/>
      <c r="F870" s="57"/>
      <c r="G870" s="56"/>
      <c r="H870" s="57"/>
      <c r="I870" s="56"/>
      <c r="J870" s="57"/>
      <c r="K870" s="56"/>
      <c r="L870" s="57"/>
      <c r="M870" s="56"/>
      <c r="N870" s="57"/>
      <c r="O870" s="56"/>
      <c r="P870" s="57"/>
      <c r="Q870" s="56"/>
      <c r="R870" s="57"/>
      <c r="S870" s="56"/>
      <c r="T870" s="57"/>
      <c r="U870" s="56"/>
      <c r="V870" s="58"/>
      <c r="W870" s="59"/>
      <c r="X870" s="57"/>
      <c r="Y870" s="56"/>
      <c r="Z870" s="56"/>
      <c r="AA870" s="56"/>
      <c r="BA870" s="60"/>
      <c r="BB870" s="56"/>
      <c r="BC870" s="57"/>
      <c r="BD870" s="56"/>
      <c r="BE870" s="57"/>
      <c r="BF870" s="56"/>
      <c r="BG870" s="57"/>
      <c r="BH870" s="56"/>
      <c r="BI870" s="57"/>
      <c r="BJ870" s="56"/>
    </row>
    <row r="871" spans="4:62" hidden="1" x14ac:dyDescent="0.5">
      <c r="D871" s="60"/>
      <c r="E871" s="56"/>
      <c r="F871" s="57"/>
      <c r="G871" s="56"/>
      <c r="H871" s="57"/>
      <c r="I871" s="56"/>
      <c r="J871" s="57"/>
      <c r="K871" s="56"/>
      <c r="L871" s="57"/>
      <c r="M871" s="56"/>
      <c r="N871" s="57"/>
      <c r="O871" s="56"/>
      <c r="P871" s="57"/>
      <c r="Q871" s="56"/>
      <c r="R871" s="57"/>
      <c r="S871" s="56"/>
      <c r="T871" s="57"/>
      <c r="U871" s="56"/>
      <c r="V871" s="58"/>
      <c r="W871" s="59"/>
      <c r="X871" s="57"/>
      <c r="Y871" s="56"/>
      <c r="Z871" s="56"/>
      <c r="AA871" s="56"/>
      <c r="BA871" s="60"/>
      <c r="BB871" s="56"/>
      <c r="BC871" s="57"/>
      <c r="BD871" s="56"/>
      <c r="BE871" s="57"/>
      <c r="BF871" s="56"/>
      <c r="BG871" s="57"/>
      <c r="BH871" s="56"/>
      <c r="BI871" s="57"/>
      <c r="BJ871" s="56"/>
    </row>
    <row r="872" spans="4:62" hidden="1" x14ac:dyDescent="0.5">
      <c r="D872" s="60"/>
      <c r="E872" s="56"/>
      <c r="F872" s="57"/>
      <c r="G872" s="56"/>
      <c r="H872" s="57"/>
      <c r="I872" s="56"/>
      <c r="J872" s="57"/>
      <c r="K872" s="56"/>
      <c r="L872" s="57"/>
      <c r="M872" s="56"/>
      <c r="N872" s="57"/>
      <c r="O872" s="56"/>
      <c r="P872" s="57"/>
      <c r="Q872" s="56"/>
      <c r="R872" s="57"/>
      <c r="S872" s="56"/>
      <c r="T872" s="57"/>
      <c r="U872" s="56"/>
      <c r="V872" s="58"/>
      <c r="W872" s="59"/>
      <c r="X872" s="57"/>
      <c r="Y872" s="56"/>
      <c r="Z872" s="56"/>
      <c r="AA872" s="56"/>
      <c r="BA872" s="60"/>
      <c r="BB872" s="56"/>
      <c r="BC872" s="57"/>
      <c r="BD872" s="56"/>
      <c r="BE872" s="57"/>
      <c r="BF872" s="56"/>
      <c r="BG872" s="57"/>
      <c r="BH872" s="56"/>
      <c r="BI872" s="57"/>
      <c r="BJ872" s="56"/>
    </row>
    <row r="873" spans="4:62" hidden="1" x14ac:dyDescent="0.5">
      <c r="D873" s="60"/>
      <c r="E873" s="56"/>
      <c r="F873" s="57"/>
      <c r="G873" s="56"/>
      <c r="H873" s="57"/>
      <c r="I873" s="56"/>
      <c r="J873" s="57"/>
      <c r="K873" s="56"/>
      <c r="L873" s="57"/>
      <c r="M873" s="56"/>
      <c r="N873" s="57"/>
      <c r="O873" s="56"/>
      <c r="P873" s="57"/>
      <c r="Q873" s="56"/>
      <c r="R873" s="57"/>
      <c r="S873" s="56"/>
      <c r="T873" s="57"/>
      <c r="U873" s="56"/>
      <c r="V873" s="58"/>
      <c r="W873" s="59"/>
      <c r="X873" s="57"/>
      <c r="Y873" s="56"/>
      <c r="Z873" s="56"/>
      <c r="AA873" s="56"/>
      <c r="BA873" s="60"/>
      <c r="BB873" s="56"/>
      <c r="BC873" s="57"/>
      <c r="BD873" s="56"/>
      <c r="BE873" s="57"/>
      <c r="BF873" s="56"/>
      <c r="BG873" s="57"/>
      <c r="BH873" s="56"/>
      <c r="BI873" s="57"/>
      <c r="BJ873" s="56"/>
    </row>
    <row r="874" spans="4:62" hidden="1" x14ac:dyDescent="0.5">
      <c r="D874" s="60"/>
      <c r="E874" s="56"/>
      <c r="F874" s="57"/>
      <c r="G874" s="56"/>
      <c r="H874" s="57"/>
      <c r="I874" s="56"/>
      <c r="J874" s="57"/>
      <c r="K874" s="56"/>
      <c r="L874" s="57"/>
      <c r="M874" s="56"/>
      <c r="N874" s="57"/>
      <c r="O874" s="56"/>
      <c r="P874" s="57"/>
      <c r="Q874" s="56"/>
      <c r="R874" s="57"/>
      <c r="S874" s="56"/>
      <c r="T874" s="57"/>
      <c r="U874" s="56"/>
      <c r="V874" s="58"/>
      <c r="W874" s="59"/>
      <c r="X874" s="57"/>
      <c r="Y874" s="56"/>
      <c r="Z874" s="56"/>
      <c r="AA874" s="56"/>
      <c r="BA874" s="60"/>
      <c r="BB874" s="56"/>
      <c r="BC874" s="57"/>
      <c r="BD874" s="56"/>
      <c r="BE874" s="57"/>
      <c r="BF874" s="56"/>
      <c r="BG874" s="57"/>
      <c r="BH874" s="56"/>
      <c r="BI874" s="57"/>
      <c r="BJ874" s="56"/>
    </row>
    <row r="875" spans="4:62" hidden="1" x14ac:dyDescent="0.5">
      <c r="D875" s="60"/>
      <c r="E875" s="56"/>
      <c r="F875" s="57"/>
      <c r="G875" s="56"/>
      <c r="H875" s="57"/>
      <c r="I875" s="56"/>
      <c r="J875" s="57"/>
      <c r="K875" s="56"/>
      <c r="L875" s="57"/>
      <c r="M875" s="56"/>
      <c r="N875" s="57"/>
      <c r="O875" s="56"/>
      <c r="P875" s="57"/>
      <c r="Q875" s="56"/>
      <c r="R875" s="57"/>
      <c r="S875" s="56"/>
      <c r="T875" s="57"/>
      <c r="U875" s="56"/>
      <c r="V875" s="58"/>
      <c r="W875" s="59"/>
      <c r="X875" s="57"/>
      <c r="Y875" s="56"/>
      <c r="Z875" s="56"/>
      <c r="AA875" s="56"/>
      <c r="BA875" s="60"/>
      <c r="BB875" s="56"/>
      <c r="BC875" s="57"/>
      <c r="BD875" s="56"/>
      <c r="BE875" s="57"/>
      <c r="BF875" s="56"/>
      <c r="BG875" s="57"/>
      <c r="BH875" s="56"/>
      <c r="BI875" s="57"/>
      <c r="BJ875" s="56"/>
    </row>
    <row r="876" spans="4:62" hidden="1" x14ac:dyDescent="0.5">
      <c r="D876" s="60"/>
      <c r="E876" s="56"/>
      <c r="F876" s="57"/>
      <c r="G876" s="56"/>
      <c r="H876" s="57"/>
      <c r="I876" s="56"/>
      <c r="J876" s="57"/>
      <c r="K876" s="56"/>
      <c r="L876" s="57"/>
      <c r="M876" s="56"/>
      <c r="N876" s="57"/>
      <c r="O876" s="56"/>
      <c r="P876" s="57"/>
      <c r="Q876" s="56"/>
      <c r="R876" s="57"/>
      <c r="S876" s="56"/>
      <c r="T876" s="57"/>
      <c r="U876" s="56"/>
      <c r="V876" s="58"/>
      <c r="W876" s="59"/>
      <c r="X876" s="57"/>
      <c r="Y876" s="56"/>
      <c r="Z876" s="56"/>
      <c r="AA876" s="56"/>
      <c r="BA876" s="60"/>
      <c r="BB876" s="56"/>
      <c r="BC876" s="57"/>
      <c r="BD876" s="56"/>
      <c r="BE876" s="57"/>
      <c r="BF876" s="56"/>
      <c r="BG876" s="57"/>
      <c r="BH876" s="56"/>
      <c r="BI876" s="57"/>
      <c r="BJ876" s="56"/>
    </row>
    <row r="877" spans="4:62" hidden="1" x14ac:dyDescent="0.5">
      <c r="D877" s="60"/>
      <c r="E877" s="56"/>
      <c r="F877" s="57"/>
      <c r="G877" s="56"/>
      <c r="H877" s="57"/>
      <c r="I877" s="56"/>
      <c r="J877" s="57"/>
      <c r="K877" s="56"/>
      <c r="L877" s="57"/>
      <c r="M877" s="56"/>
      <c r="N877" s="57"/>
      <c r="O877" s="56"/>
      <c r="P877" s="57"/>
      <c r="Q877" s="56"/>
      <c r="R877" s="57"/>
      <c r="S877" s="56"/>
      <c r="T877" s="57"/>
      <c r="U877" s="56"/>
      <c r="V877" s="58"/>
      <c r="W877" s="59"/>
      <c r="X877" s="57"/>
      <c r="Y877" s="56"/>
      <c r="Z877" s="56"/>
      <c r="AA877" s="56"/>
      <c r="BA877" s="60"/>
      <c r="BB877" s="56"/>
      <c r="BC877" s="57"/>
      <c r="BD877" s="56"/>
      <c r="BE877" s="57"/>
      <c r="BF877" s="56"/>
      <c r="BG877" s="57"/>
      <c r="BH877" s="56"/>
      <c r="BI877" s="57"/>
      <c r="BJ877" s="56"/>
    </row>
    <row r="878" spans="4:62" hidden="1" x14ac:dyDescent="0.5">
      <c r="D878" s="60"/>
      <c r="E878" s="56"/>
      <c r="F878" s="57"/>
      <c r="G878" s="56"/>
      <c r="H878" s="57"/>
      <c r="I878" s="56"/>
      <c r="J878" s="57"/>
      <c r="K878" s="56"/>
      <c r="L878" s="57"/>
      <c r="M878" s="56"/>
      <c r="N878" s="57"/>
      <c r="O878" s="56"/>
      <c r="P878" s="57"/>
      <c r="Q878" s="56"/>
      <c r="R878" s="57"/>
      <c r="S878" s="56"/>
      <c r="T878" s="57"/>
      <c r="U878" s="56"/>
      <c r="V878" s="58"/>
      <c r="W878" s="59"/>
      <c r="X878" s="57"/>
      <c r="Y878" s="56"/>
      <c r="Z878" s="56"/>
      <c r="AA878" s="56"/>
      <c r="BA878" s="60"/>
      <c r="BB878" s="56"/>
      <c r="BC878" s="57"/>
      <c r="BD878" s="56"/>
      <c r="BE878" s="57"/>
      <c r="BF878" s="56"/>
      <c r="BG878" s="57"/>
      <c r="BH878" s="56"/>
      <c r="BI878" s="57"/>
      <c r="BJ878" s="56"/>
    </row>
    <row r="879" spans="4:62" hidden="1" x14ac:dyDescent="0.5">
      <c r="D879" s="60"/>
      <c r="E879" s="56"/>
      <c r="F879" s="57"/>
      <c r="G879" s="56"/>
      <c r="H879" s="57"/>
      <c r="I879" s="56"/>
      <c r="J879" s="57"/>
      <c r="K879" s="56"/>
      <c r="L879" s="57"/>
      <c r="M879" s="56"/>
      <c r="N879" s="57"/>
      <c r="O879" s="56"/>
      <c r="P879" s="57"/>
      <c r="Q879" s="56"/>
      <c r="R879" s="57"/>
      <c r="S879" s="56"/>
      <c r="T879" s="57"/>
      <c r="U879" s="56"/>
      <c r="V879" s="58"/>
      <c r="W879" s="59"/>
      <c r="X879" s="57"/>
      <c r="Y879" s="56"/>
      <c r="Z879" s="56"/>
      <c r="AA879" s="56"/>
      <c r="BA879" s="60"/>
      <c r="BB879" s="56"/>
      <c r="BC879" s="57"/>
      <c r="BD879" s="56"/>
      <c r="BE879" s="57"/>
      <c r="BF879" s="56"/>
      <c r="BG879" s="57"/>
      <c r="BH879" s="56"/>
      <c r="BI879" s="57"/>
      <c r="BJ879" s="56"/>
    </row>
    <row r="880" spans="4:62" hidden="1" x14ac:dyDescent="0.5">
      <c r="D880" s="60"/>
      <c r="E880" s="56"/>
      <c r="F880" s="57"/>
      <c r="G880" s="56"/>
      <c r="H880" s="57"/>
      <c r="I880" s="56"/>
      <c r="J880" s="57"/>
      <c r="K880" s="56"/>
      <c r="L880" s="57"/>
      <c r="M880" s="56"/>
      <c r="N880" s="57"/>
      <c r="O880" s="56"/>
      <c r="P880" s="57"/>
      <c r="Q880" s="56"/>
      <c r="R880" s="57"/>
      <c r="S880" s="56"/>
      <c r="T880" s="57"/>
      <c r="U880" s="56"/>
      <c r="V880" s="58"/>
      <c r="W880" s="59"/>
      <c r="X880" s="57"/>
      <c r="Y880" s="56"/>
      <c r="Z880" s="56"/>
      <c r="AA880" s="56"/>
      <c r="BA880" s="60"/>
      <c r="BB880" s="56"/>
      <c r="BC880" s="57"/>
      <c r="BD880" s="56"/>
      <c r="BE880" s="57"/>
      <c r="BF880" s="56"/>
      <c r="BG880" s="57"/>
      <c r="BH880" s="56"/>
      <c r="BI880" s="57"/>
      <c r="BJ880" s="56"/>
    </row>
    <row r="881" spans="4:62" hidden="1" x14ac:dyDescent="0.5">
      <c r="D881" s="60"/>
      <c r="E881" s="56"/>
      <c r="F881" s="57"/>
      <c r="G881" s="56"/>
      <c r="H881" s="57"/>
      <c r="I881" s="56"/>
      <c r="J881" s="57"/>
      <c r="K881" s="56"/>
      <c r="L881" s="57"/>
      <c r="M881" s="56"/>
      <c r="N881" s="57"/>
      <c r="O881" s="56"/>
      <c r="P881" s="57"/>
      <c r="Q881" s="56"/>
      <c r="R881" s="57"/>
      <c r="S881" s="56"/>
      <c r="T881" s="57"/>
      <c r="U881" s="56"/>
      <c r="V881" s="58"/>
      <c r="W881" s="59"/>
      <c r="X881" s="57"/>
      <c r="Y881" s="56"/>
      <c r="Z881" s="56"/>
      <c r="AA881" s="56"/>
      <c r="BA881" s="60"/>
      <c r="BB881" s="56"/>
      <c r="BC881" s="57"/>
      <c r="BD881" s="56"/>
      <c r="BE881" s="57"/>
      <c r="BF881" s="56"/>
      <c r="BG881" s="57"/>
      <c r="BH881" s="56"/>
      <c r="BI881" s="57"/>
      <c r="BJ881" s="56"/>
    </row>
    <row r="882" spans="4:62" hidden="1" x14ac:dyDescent="0.5">
      <c r="D882" s="60"/>
      <c r="E882" s="56"/>
      <c r="F882" s="57"/>
      <c r="G882" s="56"/>
      <c r="H882" s="57"/>
      <c r="I882" s="56"/>
      <c r="J882" s="57"/>
      <c r="K882" s="56"/>
      <c r="L882" s="57"/>
      <c r="M882" s="56"/>
      <c r="N882" s="57"/>
      <c r="O882" s="56"/>
      <c r="P882" s="57"/>
      <c r="Q882" s="56"/>
      <c r="R882" s="57"/>
      <c r="S882" s="56"/>
      <c r="T882" s="57"/>
      <c r="U882" s="56"/>
      <c r="V882" s="58"/>
      <c r="W882" s="59"/>
      <c r="X882" s="57"/>
      <c r="Y882" s="56"/>
      <c r="Z882" s="56"/>
      <c r="AA882" s="56"/>
      <c r="BA882" s="60"/>
      <c r="BB882" s="56"/>
      <c r="BC882" s="57"/>
      <c r="BD882" s="56"/>
      <c r="BE882" s="57"/>
      <c r="BF882" s="56"/>
      <c r="BG882" s="57"/>
      <c r="BH882" s="56"/>
      <c r="BI882" s="57"/>
      <c r="BJ882" s="56"/>
    </row>
    <row r="883" spans="4:62" hidden="1" x14ac:dyDescent="0.5">
      <c r="D883" s="60"/>
      <c r="E883" s="56"/>
      <c r="F883" s="57"/>
      <c r="G883" s="56"/>
      <c r="H883" s="57"/>
      <c r="I883" s="56"/>
      <c r="J883" s="57"/>
      <c r="K883" s="56"/>
      <c r="L883" s="57"/>
      <c r="M883" s="56"/>
      <c r="N883" s="57"/>
      <c r="O883" s="56"/>
      <c r="P883" s="57"/>
      <c r="Q883" s="56"/>
      <c r="R883" s="57"/>
      <c r="S883" s="56"/>
      <c r="T883" s="57"/>
      <c r="U883" s="56"/>
      <c r="V883" s="58"/>
      <c r="W883" s="59"/>
      <c r="X883" s="57"/>
      <c r="Y883" s="56"/>
      <c r="Z883" s="56"/>
      <c r="AA883" s="56"/>
      <c r="BA883" s="60"/>
      <c r="BB883" s="56"/>
      <c r="BC883" s="57"/>
      <c r="BD883" s="56"/>
      <c r="BE883" s="57"/>
      <c r="BF883" s="56"/>
      <c r="BG883" s="57"/>
      <c r="BH883" s="56"/>
      <c r="BI883" s="57"/>
      <c r="BJ883" s="56"/>
    </row>
    <row r="884" spans="4:62" hidden="1" x14ac:dyDescent="0.5">
      <c r="D884" s="60"/>
      <c r="E884" s="56"/>
      <c r="F884" s="57"/>
      <c r="G884" s="56"/>
      <c r="H884" s="57"/>
      <c r="I884" s="56"/>
      <c r="J884" s="57"/>
      <c r="K884" s="56"/>
      <c r="L884" s="57"/>
      <c r="M884" s="56"/>
      <c r="N884" s="57"/>
      <c r="O884" s="56"/>
      <c r="P884" s="57"/>
      <c r="Q884" s="56"/>
      <c r="R884" s="57"/>
      <c r="S884" s="56"/>
      <c r="T884" s="57"/>
      <c r="U884" s="56"/>
      <c r="V884" s="58"/>
      <c r="W884" s="59"/>
      <c r="X884" s="57"/>
      <c r="Y884" s="56"/>
      <c r="Z884" s="56"/>
      <c r="AA884" s="56"/>
      <c r="BA884" s="60"/>
      <c r="BB884" s="56"/>
      <c r="BC884" s="57"/>
      <c r="BD884" s="56"/>
      <c r="BE884" s="57"/>
      <c r="BF884" s="56"/>
      <c r="BG884" s="57"/>
      <c r="BH884" s="56"/>
      <c r="BI884" s="57"/>
      <c r="BJ884" s="56"/>
    </row>
    <row r="885" spans="4:62" hidden="1" x14ac:dyDescent="0.5">
      <c r="D885" s="60"/>
      <c r="E885" s="56"/>
      <c r="F885" s="57"/>
      <c r="G885" s="56"/>
      <c r="H885" s="57"/>
      <c r="I885" s="56"/>
      <c r="J885" s="57"/>
      <c r="K885" s="56"/>
      <c r="L885" s="57"/>
      <c r="M885" s="56"/>
      <c r="N885" s="57"/>
      <c r="O885" s="56"/>
      <c r="P885" s="57"/>
      <c r="Q885" s="56"/>
      <c r="R885" s="57"/>
      <c r="S885" s="56"/>
      <c r="T885" s="57"/>
      <c r="U885" s="56"/>
      <c r="V885" s="58"/>
      <c r="W885" s="59"/>
      <c r="X885" s="57"/>
      <c r="Y885" s="56"/>
      <c r="Z885" s="56"/>
      <c r="AA885" s="56"/>
      <c r="BA885" s="60"/>
      <c r="BB885" s="56"/>
      <c r="BC885" s="57"/>
      <c r="BD885" s="56"/>
      <c r="BE885" s="57"/>
      <c r="BF885" s="56"/>
      <c r="BG885" s="57"/>
      <c r="BH885" s="56"/>
      <c r="BI885" s="57"/>
      <c r="BJ885" s="56"/>
    </row>
    <row r="886" spans="4:62" hidden="1" x14ac:dyDescent="0.5">
      <c r="D886" s="60"/>
      <c r="E886" s="56"/>
      <c r="F886" s="57"/>
      <c r="G886" s="56"/>
      <c r="H886" s="57"/>
      <c r="I886" s="56"/>
      <c r="J886" s="57"/>
      <c r="K886" s="56"/>
      <c r="L886" s="57"/>
      <c r="M886" s="56"/>
      <c r="N886" s="57"/>
      <c r="O886" s="56"/>
      <c r="P886" s="57"/>
      <c r="Q886" s="56"/>
      <c r="R886" s="57"/>
      <c r="S886" s="56"/>
      <c r="T886" s="57"/>
      <c r="U886" s="56"/>
      <c r="V886" s="58"/>
      <c r="W886" s="59"/>
      <c r="X886" s="57"/>
      <c r="Y886" s="56"/>
      <c r="Z886" s="56"/>
      <c r="AA886" s="56"/>
      <c r="BA886" s="60"/>
      <c r="BB886" s="56"/>
      <c r="BC886" s="57"/>
      <c r="BD886" s="56"/>
      <c r="BE886" s="57"/>
      <c r="BF886" s="56"/>
      <c r="BG886" s="57"/>
      <c r="BH886" s="56"/>
      <c r="BI886" s="57"/>
      <c r="BJ886" s="56"/>
    </row>
    <row r="887" spans="4:62" hidden="1" x14ac:dyDescent="0.5">
      <c r="D887" s="60"/>
      <c r="E887" s="56"/>
      <c r="F887" s="57"/>
      <c r="G887" s="56"/>
      <c r="H887" s="57"/>
      <c r="I887" s="56"/>
      <c r="J887" s="57"/>
      <c r="K887" s="56"/>
      <c r="L887" s="57"/>
      <c r="M887" s="56"/>
      <c r="N887" s="57"/>
      <c r="O887" s="56"/>
      <c r="P887" s="57"/>
      <c r="Q887" s="56"/>
      <c r="R887" s="57"/>
      <c r="S887" s="56"/>
      <c r="T887" s="57"/>
      <c r="U887" s="56"/>
      <c r="V887" s="58"/>
      <c r="W887" s="59"/>
      <c r="X887" s="57"/>
      <c r="Y887" s="56"/>
      <c r="Z887" s="56"/>
      <c r="AA887" s="56"/>
      <c r="BA887" s="60"/>
      <c r="BB887" s="56"/>
      <c r="BC887" s="57"/>
      <c r="BD887" s="56"/>
      <c r="BE887" s="57"/>
      <c r="BF887" s="56"/>
      <c r="BG887" s="57"/>
      <c r="BH887" s="56"/>
      <c r="BI887" s="57"/>
      <c r="BJ887" s="56"/>
    </row>
    <row r="888" spans="4:62" hidden="1" x14ac:dyDescent="0.5">
      <c r="D888" s="60"/>
      <c r="E888" s="56"/>
      <c r="F888" s="57"/>
      <c r="G888" s="56"/>
      <c r="H888" s="57"/>
      <c r="I888" s="56"/>
      <c r="J888" s="57"/>
      <c r="K888" s="56"/>
      <c r="L888" s="57"/>
      <c r="M888" s="56"/>
      <c r="N888" s="57"/>
      <c r="O888" s="56"/>
      <c r="P888" s="57"/>
      <c r="Q888" s="56"/>
      <c r="R888" s="57"/>
      <c r="S888" s="56"/>
      <c r="T888" s="57"/>
      <c r="U888" s="56"/>
      <c r="V888" s="58"/>
      <c r="W888" s="59"/>
      <c r="X888" s="57"/>
      <c r="Y888" s="56"/>
      <c r="Z888" s="56"/>
      <c r="AA888" s="56"/>
      <c r="BA888" s="60"/>
      <c r="BB888" s="56"/>
      <c r="BC888" s="57"/>
      <c r="BD888" s="56"/>
      <c r="BE888" s="57"/>
      <c r="BF888" s="56"/>
      <c r="BG888" s="57"/>
      <c r="BH888" s="56"/>
      <c r="BI888" s="57"/>
      <c r="BJ888" s="56"/>
    </row>
    <row r="889" spans="4:62" hidden="1" x14ac:dyDescent="0.5">
      <c r="D889" s="60"/>
      <c r="E889" s="56"/>
      <c r="F889" s="57"/>
      <c r="G889" s="56"/>
      <c r="H889" s="57"/>
      <c r="I889" s="56"/>
      <c r="J889" s="57"/>
      <c r="K889" s="56"/>
      <c r="L889" s="57"/>
      <c r="M889" s="56"/>
      <c r="N889" s="57"/>
      <c r="O889" s="56"/>
      <c r="P889" s="57"/>
      <c r="Q889" s="56"/>
      <c r="R889" s="57"/>
      <c r="S889" s="56"/>
      <c r="T889" s="57"/>
      <c r="U889" s="56"/>
      <c r="V889" s="58"/>
      <c r="W889" s="59"/>
      <c r="X889" s="57"/>
      <c r="Y889" s="56"/>
      <c r="Z889" s="56"/>
      <c r="AA889" s="56"/>
      <c r="BA889" s="60"/>
      <c r="BB889" s="56"/>
      <c r="BC889" s="57"/>
      <c r="BD889" s="56"/>
      <c r="BE889" s="57"/>
      <c r="BF889" s="56"/>
      <c r="BG889" s="57"/>
      <c r="BH889" s="56"/>
      <c r="BI889" s="57"/>
      <c r="BJ889" s="56"/>
    </row>
    <row r="890" spans="4:62" hidden="1" x14ac:dyDescent="0.5">
      <c r="D890" s="60"/>
      <c r="E890" s="56"/>
      <c r="F890" s="57"/>
      <c r="G890" s="56"/>
      <c r="H890" s="57"/>
      <c r="I890" s="56"/>
      <c r="J890" s="57"/>
      <c r="K890" s="56"/>
      <c r="L890" s="57"/>
      <c r="M890" s="56"/>
      <c r="N890" s="57"/>
      <c r="O890" s="56"/>
      <c r="P890" s="57"/>
      <c r="Q890" s="56"/>
      <c r="R890" s="57"/>
      <c r="S890" s="56"/>
      <c r="T890" s="57"/>
      <c r="U890" s="56"/>
      <c r="V890" s="58"/>
      <c r="W890" s="59"/>
      <c r="X890" s="57"/>
      <c r="Y890" s="56"/>
      <c r="Z890" s="56"/>
      <c r="AA890" s="56"/>
      <c r="BA890" s="60"/>
      <c r="BB890" s="56"/>
      <c r="BC890" s="57"/>
      <c r="BD890" s="56"/>
      <c r="BE890" s="57"/>
      <c r="BF890" s="56"/>
      <c r="BG890" s="57"/>
      <c r="BH890" s="56"/>
      <c r="BI890" s="57"/>
      <c r="BJ890" s="56"/>
    </row>
    <row r="891" spans="4:62" hidden="1" x14ac:dyDescent="0.5">
      <c r="D891" s="60"/>
      <c r="E891" s="56"/>
      <c r="F891" s="57"/>
      <c r="G891" s="56"/>
      <c r="H891" s="57"/>
      <c r="I891" s="56"/>
      <c r="J891" s="57"/>
      <c r="K891" s="56"/>
      <c r="L891" s="57"/>
      <c r="M891" s="56"/>
      <c r="N891" s="57"/>
      <c r="O891" s="56"/>
      <c r="P891" s="57"/>
      <c r="Q891" s="56"/>
      <c r="R891" s="57"/>
      <c r="S891" s="56"/>
      <c r="T891" s="57"/>
      <c r="U891" s="56"/>
      <c r="V891" s="58"/>
      <c r="W891" s="59"/>
      <c r="X891" s="57"/>
      <c r="Y891" s="56"/>
      <c r="Z891" s="56"/>
      <c r="AA891" s="56"/>
      <c r="BA891" s="60"/>
      <c r="BB891" s="56"/>
      <c r="BC891" s="57"/>
      <c r="BD891" s="56"/>
      <c r="BE891" s="57"/>
      <c r="BF891" s="56"/>
      <c r="BG891" s="57"/>
      <c r="BH891" s="56"/>
      <c r="BI891" s="57"/>
      <c r="BJ891" s="56"/>
    </row>
    <row r="892" spans="4:62" hidden="1" x14ac:dyDescent="0.5">
      <c r="D892" s="60"/>
      <c r="E892" s="56"/>
      <c r="F892" s="57"/>
      <c r="G892" s="56"/>
      <c r="H892" s="57"/>
      <c r="I892" s="56"/>
      <c r="J892" s="57"/>
      <c r="K892" s="56"/>
      <c r="L892" s="57"/>
      <c r="M892" s="56"/>
      <c r="N892" s="57"/>
      <c r="O892" s="56"/>
      <c r="P892" s="57"/>
      <c r="Q892" s="56"/>
      <c r="R892" s="57"/>
      <c r="S892" s="56"/>
      <c r="T892" s="57"/>
      <c r="U892" s="56"/>
      <c r="V892" s="58"/>
      <c r="W892" s="59"/>
      <c r="X892" s="57"/>
      <c r="Y892" s="56"/>
      <c r="Z892" s="56"/>
      <c r="AA892" s="56"/>
      <c r="BA892" s="60"/>
      <c r="BB892" s="56"/>
      <c r="BC892" s="57"/>
      <c r="BD892" s="56"/>
      <c r="BE892" s="57"/>
      <c r="BF892" s="56"/>
      <c r="BG892" s="57"/>
      <c r="BH892" s="56"/>
      <c r="BI892" s="57"/>
      <c r="BJ892" s="56"/>
    </row>
    <row r="893" spans="4:62" hidden="1" x14ac:dyDescent="0.5">
      <c r="D893" s="60"/>
      <c r="E893" s="56"/>
      <c r="F893" s="57"/>
      <c r="G893" s="56"/>
      <c r="H893" s="57"/>
      <c r="I893" s="56"/>
      <c r="J893" s="57"/>
      <c r="K893" s="56"/>
      <c r="L893" s="57"/>
      <c r="M893" s="56"/>
      <c r="N893" s="57"/>
      <c r="O893" s="56"/>
      <c r="P893" s="57"/>
      <c r="Q893" s="56"/>
      <c r="R893" s="57"/>
      <c r="S893" s="56"/>
      <c r="T893" s="57"/>
      <c r="U893" s="56"/>
      <c r="V893" s="58"/>
      <c r="W893" s="59"/>
      <c r="X893" s="57"/>
      <c r="Y893" s="56"/>
      <c r="Z893" s="56"/>
      <c r="AA893" s="56"/>
      <c r="BA893" s="60"/>
      <c r="BB893" s="56"/>
      <c r="BC893" s="57"/>
      <c r="BD893" s="56"/>
      <c r="BE893" s="57"/>
      <c r="BF893" s="56"/>
      <c r="BG893" s="57"/>
      <c r="BH893" s="56"/>
      <c r="BI893" s="57"/>
      <c r="BJ893" s="56"/>
    </row>
    <row r="894" spans="4:62" hidden="1" x14ac:dyDescent="0.5">
      <c r="D894" s="60"/>
      <c r="E894" s="56"/>
      <c r="F894" s="57"/>
      <c r="G894" s="56"/>
      <c r="H894" s="57"/>
      <c r="I894" s="56"/>
      <c r="J894" s="57"/>
      <c r="K894" s="56"/>
      <c r="L894" s="57"/>
      <c r="M894" s="56"/>
      <c r="N894" s="57"/>
      <c r="O894" s="56"/>
      <c r="P894" s="57"/>
      <c r="Q894" s="56"/>
      <c r="R894" s="57"/>
      <c r="S894" s="56"/>
      <c r="T894" s="57"/>
      <c r="U894" s="56"/>
      <c r="V894" s="58"/>
      <c r="W894" s="59"/>
      <c r="X894" s="57"/>
      <c r="Y894" s="56"/>
      <c r="Z894" s="56"/>
      <c r="AA894" s="56"/>
      <c r="BA894" s="60"/>
      <c r="BB894" s="56"/>
      <c r="BC894" s="57"/>
      <c r="BD894" s="56"/>
      <c r="BE894" s="57"/>
      <c r="BF894" s="56"/>
      <c r="BG894" s="57"/>
      <c r="BH894" s="56"/>
      <c r="BI894" s="57"/>
      <c r="BJ894" s="56"/>
    </row>
    <row r="895" spans="4:62" hidden="1" x14ac:dyDescent="0.5">
      <c r="D895" s="60"/>
      <c r="E895" s="56"/>
      <c r="F895" s="57"/>
      <c r="G895" s="56"/>
      <c r="H895" s="57"/>
      <c r="I895" s="56"/>
      <c r="J895" s="57"/>
      <c r="K895" s="56"/>
      <c r="L895" s="57"/>
      <c r="M895" s="56"/>
      <c r="N895" s="57"/>
      <c r="O895" s="56"/>
      <c r="P895" s="57"/>
      <c r="Q895" s="56"/>
      <c r="R895" s="57"/>
      <c r="S895" s="56"/>
      <c r="T895" s="57"/>
      <c r="U895" s="56"/>
      <c r="V895" s="58"/>
      <c r="W895" s="59"/>
      <c r="X895" s="57"/>
      <c r="Y895" s="56"/>
      <c r="Z895" s="56"/>
      <c r="AA895" s="56"/>
      <c r="BA895" s="60"/>
      <c r="BB895" s="56"/>
      <c r="BC895" s="57"/>
      <c r="BD895" s="56"/>
      <c r="BE895" s="57"/>
      <c r="BF895" s="56"/>
      <c r="BG895" s="57"/>
      <c r="BH895" s="56"/>
      <c r="BI895" s="57"/>
      <c r="BJ895" s="56"/>
    </row>
    <row r="896" spans="4:62" hidden="1" x14ac:dyDescent="0.5">
      <c r="D896" s="60"/>
      <c r="E896" s="56"/>
      <c r="F896" s="57"/>
      <c r="G896" s="56"/>
      <c r="H896" s="57"/>
      <c r="I896" s="56"/>
      <c r="J896" s="57"/>
      <c r="K896" s="56"/>
      <c r="L896" s="57"/>
      <c r="M896" s="56"/>
      <c r="N896" s="57"/>
      <c r="O896" s="56"/>
      <c r="P896" s="57"/>
      <c r="Q896" s="56"/>
      <c r="R896" s="57"/>
      <c r="S896" s="56"/>
      <c r="T896" s="57"/>
      <c r="U896" s="56"/>
      <c r="V896" s="58"/>
      <c r="W896" s="59"/>
      <c r="X896" s="57"/>
      <c r="Y896" s="56"/>
      <c r="Z896" s="56"/>
      <c r="AA896" s="56"/>
      <c r="BA896" s="60"/>
      <c r="BB896" s="56"/>
      <c r="BC896" s="57"/>
      <c r="BD896" s="56"/>
      <c r="BE896" s="57"/>
      <c r="BF896" s="56"/>
      <c r="BG896" s="57"/>
      <c r="BH896" s="56"/>
      <c r="BI896" s="57"/>
      <c r="BJ896" s="56"/>
    </row>
    <row r="897" spans="4:62" hidden="1" x14ac:dyDescent="0.5">
      <c r="D897" s="60"/>
      <c r="E897" s="56"/>
      <c r="F897" s="57"/>
      <c r="G897" s="56"/>
      <c r="H897" s="57"/>
      <c r="I897" s="56"/>
      <c r="J897" s="57"/>
      <c r="K897" s="56"/>
      <c r="L897" s="57"/>
      <c r="M897" s="56"/>
      <c r="N897" s="57"/>
      <c r="O897" s="56"/>
      <c r="P897" s="57"/>
      <c r="Q897" s="56"/>
      <c r="R897" s="57"/>
      <c r="S897" s="56"/>
      <c r="T897" s="57"/>
      <c r="U897" s="56"/>
      <c r="V897" s="58"/>
      <c r="W897" s="59"/>
      <c r="X897" s="57"/>
      <c r="Y897" s="56"/>
      <c r="Z897" s="56"/>
      <c r="AA897" s="56"/>
      <c r="BA897" s="60"/>
      <c r="BB897" s="56"/>
      <c r="BC897" s="57"/>
      <c r="BD897" s="56"/>
      <c r="BE897" s="57"/>
      <c r="BF897" s="56"/>
      <c r="BG897" s="57"/>
      <c r="BH897" s="56"/>
      <c r="BI897" s="57"/>
      <c r="BJ897" s="56"/>
    </row>
    <row r="898" spans="4:62" hidden="1" x14ac:dyDescent="0.5">
      <c r="D898" s="60"/>
      <c r="E898" s="56"/>
      <c r="F898" s="57"/>
      <c r="G898" s="56"/>
      <c r="H898" s="57"/>
      <c r="I898" s="56"/>
      <c r="J898" s="57"/>
      <c r="K898" s="56"/>
      <c r="L898" s="57"/>
      <c r="M898" s="56"/>
      <c r="N898" s="57"/>
      <c r="O898" s="56"/>
      <c r="P898" s="57"/>
      <c r="Q898" s="56"/>
      <c r="R898" s="57"/>
      <c r="S898" s="56"/>
      <c r="T898" s="57"/>
      <c r="U898" s="56"/>
      <c r="V898" s="58"/>
      <c r="W898" s="59"/>
      <c r="X898" s="57"/>
      <c r="Y898" s="56"/>
      <c r="Z898" s="56"/>
      <c r="AA898" s="56"/>
      <c r="BA898" s="60"/>
      <c r="BB898" s="56"/>
      <c r="BC898" s="57"/>
      <c r="BD898" s="56"/>
      <c r="BE898" s="57"/>
      <c r="BF898" s="56"/>
      <c r="BG898" s="57"/>
      <c r="BH898" s="56"/>
      <c r="BI898" s="57"/>
      <c r="BJ898" s="56"/>
    </row>
    <row r="899" spans="4:62" hidden="1" x14ac:dyDescent="0.5">
      <c r="D899" s="60"/>
      <c r="E899" s="56"/>
      <c r="F899" s="57"/>
      <c r="G899" s="56"/>
      <c r="H899" s="57"/>
      <c r="I899" s="56"/>
      <c r="J899" s="57"/>
      <c r="K899" s="56"/>
      <c r="L899" s="57"/>
      <c r="M899" s="56"/>
      <c r="N899" s="57"/>
      <c r="O899" s="56"/>
      <c r="P899" s="57"/>
      <c r="Q899" s="56"/>
      <c r="R899" s="57"/>
      <c r="S899" s="56"/>
      <c r="T899" s="57"/>
      <c r="U899" s="56"/>
      <c r="V899" s="58"/>
      <c r="W899" s="59"/>
      <c r="X899" s="57"/>
      <c r="Y899" s="56"/>
      <c r="Z899" s="56"/>
      <c r="AA899" s="56"/>
      <c r="BA899" s="60"/>
      <c r="BB899" s="56"/>
      <c r="BC899" s="57"/>
      <c r="BD899" s="56"/>
      <c r="BE899" s="57"/>
      <c r="BF899" s="56"/>
      <c r="BG899" s="57"/>
      <c r="BH899" s="56"/>
      <c r="BI899" s="57"/>
      <c r="BJ899" s="56"/>
    </row>
    <row r="900" spans="4:62" hidden="1" x14ac:dyDescent="0.5">
      <c r="D900" s="60"/>
      <c r="E900" s="56"/>
      <c r="F900" s="57"/>
      <c r="G900" s="56"/>
      <c r="H900" s="57"/>
      <c r="I900" s="56"/>
      <c r="J900" s="57"/>
      <c r="K900" s="56"/>
      <c r="L900" s="57"/>
      <c r="M900" s="56"/>
      <c r="N900" s="57"/>
      <c r="O900" s="56"/>
      <c r="P900" s="57"/>
      <c r="Q900" s="56"/>
      <c r="R900" s="57"/>
      <c r="S900" s="56"/>
      <c r="T900" s="57"/>
      <c r="U900" s="56"/>
      <c r="V900" s="58"/>
      <c r="W900" s="59"/>
      <c r="X900" s="57"/>
      <c r="Y900" s="56"/>
      <c r="Z900" s="56"/>
      <c r="AA900" s="56"/>
      <c r="BA900" s="60"/>
      <c r="BB900" s="56"/>
      <c r="BC900" s="57"/>
      <c r="BD900" s="56"/>
      <c r="BE900" s="57"/>
      <c r="BF900" s="56"/>
      <c r="BG900" s="57"/>
      <c r="BH900" s="56"/>
      <c r="BI900" s="57"/>
      <c r="BJ900" s="56"/>
    </row>
    <row r="901" spans="4:62" hidden="1" x14ac:dyDescent="0.5">
      <c r="D901" s="60"/>
      <c r="E901" s="56"/>
      <c r="F901" s="57"/>
      <c r="G901" s="56"/>
      <c r="H901" s="57"/>
      <c r="I901" s="56"/>
      <c r="J901" s="57"/>
      <c r="K901" s="56"/>
      <c r="L901" s="57"/>
      <c r="M901" s="56"/>
      <c r="N901" s="57"/>
      <c r="O901" s="56"/>
      <c r="P901" s="57"/>
      <c r="Q901" s="56"/>
      <c r="R901" s="57"/>
      <c r="S901" s="56"/>
      <c r="T901" s="57"/>
      <c r="U901" s="56"/>
      <c r="V901" s="58"/>
      <c r="W901" s="59"/>
      <c r="X901" s="57"/>
      <c r="Y901" s="56"/>
      <c r="Z901" s="56"/>
      <c r="AA901" s="56"/>
      <c r="BA901" s="60"/>
      <c r="BB901" s="56"/>
      <c r="BC901" s="57"/>
      <c r="BD901" s="56"/>
      <c r="BE901" s="57"/>
      <c r="BF901" s="56"/>
      <c r="BG901" s="57"/>
      <c r="BH901" s="56"/>
      <c r="BI901" s="57"/>
      <c r="BJ901" s="56"/>
    </row>
    <row r="902" spans="4:62" hidden="1" x14ac:dyDescent="0.5">
      <c r="D902" s="60"/>
      <c r="E902" s="56"/>
      <c r="F902" s="57"/>
      <c r="G902" s="56"/>
      <c r="H902" s="57"/>
      <c r="I902" s="56"/>
      <c r="J902" s="57"/>
      <c r="K902" s="56"/>
      <c r="L902" s="57"/>
      <c r="M902" s="56"/>
      <c r="N902" s="57"/>
      <c r="O902" s="56"/>
      <c r="P902" s="57"/>
      <c r="Q902" s="56"/>
      <c r="R902" s="57"/>
      <c r="S902" s="56"/>
      <c r="T902" s="57"/>
      <c r="U902" s="56"/>
      <c r="V902" s="58"/>
      <c r="W902" s="59"/>
      <c r="X902" s="57"/>
      <c r="Y902" s="56"/>
      <c r="Z902" s="56"/>
      <c r="AA902" s="56"/>
      <c r="BA902" s="60"/>
      <c r="BB902" s="56"/>
      <c r="BC902" s="57"/>
      <c r="BD902" s="56"/>
      <c r="BE902" s="57"/>
      <c r="BF902" s="56"/>
      <c r="BG902" s="57"/>
      <c r="BH902" s="56"/>
      <c r="BI902" s="57"/>
      <c r="BJ902" s="56"/>
    </row>
    <row r="903" spans="4:62" hidden="1" x14ac:dyDescent="0.5">
      <c r="D903" s="60"/>
      <c r="E903" s="56"/>
      <c r="F903" s="57"/>
      <c r="G903" s="56"/>
      <c r="H903" s="57"/>
      <c r="I903" s="56"/>
      <c r="J903" s="57"/>
      <c r="K903" s="56"/>
      <c r="L903" s="57"/>
      <c r="M903" s="56"/>
      <c r="N903" s="57"/>
      <c r="O903" s="56"/>
      <c r="P903" s="57"/>
      <c r="Q903" s="56"/>
      <c r="R903" s="57"/>
      <c r="S903" s="56"/>
      <c r="T903" s="57"/>
      <c r="U903" s="56"/>
      <c r="V903" s="58"/>
      <c r="W903" s="59"/>
      <c r="X903" s="57"/>
      <c r="Y903" s="56"/>
      <c r="Z903" s="56"/>
      <c r="AA903" s="56"/>
      <c r="BA903" s="60"/>
      <c r="BB903" s="56"/>
      <c r="BC903" s="57"/>
      <c r="BD903" s="56"/>
      <c r="BE903" s="57"/>
      <c r="BF903" s="56"/>
      <c r="BG903" s="57"/>
      <c r="BH903" s="56"/>
      <c r="BI903" s="57"/>
      <c r="BJ903" s="56"/>
    </row>
    <row r="904" spans="4:62" hidden="1" x14ac:dyDescent="0.5">
      <c r="D904" s="60"/>
      <c r="E904" s="56"/>
      <c r="F904" s="57"/>
      <c r="G904" s="56"/>
      <c r="H904" s="57"/>
      <c r="I904" s="56"/>
      <c r="J904" s="57"/>
      <c r="K904" s="56"/>
      <c r="L904" s="57"/>
      <c r="M904" s="56"/>
      <c r="N904" s="57"/>
      <c r="O904" s="56"/>
      <c r="P904" s="57"/>
      <c r="Q904" s="56"/>
      <c r="R904" s="57"/>
      <c r="S904" s="56"/>
      <c r="T904" s="57"/>
      <c r="U904" s="56"/>
      <c r="V904" s="58"/>
      <c r="W904" s="59"/>
      <c r="X904" s="57"/>
      <c r="Y904" s="56"/>
      <c r="Z904" s="56"/>
      <c r="AA904" s="56"/>
      <c r="BA904" s="60"/>
      <c r="BB904" s="56"/>
      <c r="BC904" s="57"/>
      <c r="BD904" s="56"/>
      <c r="BE904" s="57"/>
      <c r="BF904" s="56"/>
      <c r="BG904" s="57"/>
      <c r="BH904" s="56"/>
      <c r="BI904" s="57"/>
      <c r="BJ904" s="56"/>
    </row>
    <row r="905" spans="4:62" hidden="1" x14ac:dyDescent="0.5">
      <c r="D905" s="60"/>
      <c r="E905" s="56"/>
      <c r="F905" s="57"/>
      <c r="G905" s="56"/>
      <c r="H905" s="57"/>
      <c r="I905" s="56"/>
      <c r="J905" s="57"/>
      <c r="K905" s="56"/>
      <c r="L905" s="57"/>
      <c r="M905" s="56"/>
      <c r="N905" s="57"/>
      <c r="O905" s="56"/>
      <c r="P905" s="57"/>
      <c r="Q905" s="56"/>
      <c r="R905" s="57"/>
      <c r="S905" s="56"/>
      <c r="T905" s="57"/>
      <c r="U905" s="56"/>
      <c r="V905" s="58"/>
      <c r="W905" s="59"/>
      <c r="X905" s="57"/>
      <c r="Y905" s="56"/>
      <c r="Z905" s="56"/>
      <c r="AA905" s="56"/>
      <c r="BA905" s="60"/>
      <c r="BB905" s="56"/>
      <c r="BC905" s="57"/>
      <c r="BD905" s="56"/>
      <c r="BE905" s="57"/>
      <c r="BF905" s="56"/>
      <c r="BG905" s="57"/>
      <c r="BH905" s="56"/>
      <c r="BI905" s="57"/>
      <c r="BJ905" s="56"/>
    </row>
    <row r="906" spans="4:62" hidden="1" x14ac:dyDescent="0.5">
      <c r="D906" s="60"/>
      <c r="E906" s="56"/>
      <c r="F906" s="57"/>
      <c r="G906" s="56"/>
      <c r="H906" s="57"/>
      <c r="I906" s="56"/>
      <c r="J906" s="57"/>
      <c r="K906" s="56"/>
      <c r="L906" s="57"/>
      <c r="M906" s="56"/>
      <c r="N906" s="57"/>
      <c r="O906" s="56"/>
      <c r="P906" s="57"/>
      <c r="Q906" s="56"/>
      <c r="R906" s="57"/>
      <c r="S906" s="56"/>
      <c r="T906" s="57"/>
      <c r="U906" s="56"/>
      <c r="V906" s="58"/>
      <c r="W906" s="59"/>
      <c r="X906" s="57"/>
      <c r="Y906" s="56"/>
      <c r="Z906" s="56"/>
      <c r="AA906" s="56"/>
      <c r="BA906" s="60"/>
      <c r="BB906" s="56"/>
      <c r="BC906" s="57"/>
      <c r="BD906" s="56"/>
      <c r="BE906" s="57"/>
      <c r="BF906" s="56"/>
      <c r="BG906" s="57"/>
      <c r="BH906" s="56"/>
      <c r="BI906" s="57"/>
      <c r="BJ906" s="56"/>
    </row>
    <row r="907" spans="4:62" hidden="1" x14ac:dyDescent="0.5">
      <c r="D907" s="60"/>
      <c r="E907" s="56"/>
      <c r="F907" s="57"/>
      <c r="G907" s="56"/>
      <c r="H907" s="57"/>
      <c r="I907" s="56"/>
      <c r="J907" s="57"/>
      <c r="K907" s="56"/>
      <c r="L907" s="57"/>
      <c r="M907" s="56"/>
      <c r="N907" s="57"/>
      <c r="O907" s="56"/>
      <c r="P907" s="57"/>
      <c r="Q907" s="56"/>
      <c r="R907" s="57"/>
      <c r="S907" s="56"/>
      <c r="T907" s="57"/>
      <c r="U907" s="56"/>
      <c r="V907" s="58"/>
      <c r="W907" s="59"/>
      <c r="X907" s="57"/>
      <c r="Y907" s="56"/>
      <c r="Z907" s="56"/>
      <c r="AA907" s="56"/>
      <c r="BA907" s="60"/>
      <c r="BB907" s="56"/>
      <c r="BC907" s="57"/>
      <c r="BD907" s="56"/>
      <c r="BE907" s="57"/>
      <c r="BF907" s="56"/>
      <c r="BG907" s="57"/>
      <c r="BH907" s="56"/>
      <c r="BI907" s="57"/>
      <c r="BJ907" s="56"/>
    </row>
    <row r="908" spans="4:62" hidden="1" x14ac:dyDescent="0.5">
      <c r="D908" s="60"/>
      <c r="E908" s="56"/>
      <c r="F908" s="57"/>
      <c r="G908" s="56"/>
      <c r="H908" s="57"/>
      <c r="I908" s="56"/>
      <c r="J908" s="57"/>
      <c r="K908" s="56"/>
      <c r="L908" s="57"/>
      <c r="M908" s="56"/>
      <c r="N908" s="57"/>
      <c r="O908" s="56"/>
      <c r="P908" s="57"/>
      <c r="Q908" s="56"/>
      <c r="R908" s="57"/>
      <c r="S908" s="56"/>
      <c r="T908" s="57"/>
      <c r="U908" s="56"/>
      <c r="V908" s="58"/>
      <c r="W908" s="59"/>
      <c r="X908" s="57"/>
      <c r="Y908" s="56"/>
      <c r="Z908" s="56"/>
      <c r="AA908" s="56"/>
      <c r="BA908" s="60"/>
      <c r="BB908" s="56"/>
      <c r="BC908" s="57"/>
      <c r="BD908" s="56"/>
      <c r="BE908" s="57"/>
      <c r="BF908" s="56"/>
      <c r="BG908" s="57"/>
      <c r="BH908" s="56"/>
      <c r="BI908" s="57"/>
      <c r="BJ908" s="56"/>
    </row>
    <row r="909" spans="4:62" hidden="1" x14ac:dyDescent="0.5">
      <c r="D909" s="60"/>
      <c r="E909" s="56"/>
      <c r="F909" s="57"/>
      <c r="G909" s="56"/>
      <c r="H909" s="57"/>
      <c r="I909" s="56"/>
      <c r="J909" s="57"/>
      <c r="K909" s="56"/>
      <c r="L909" s="57"/>
      <c r="M909" s="56"/>
      <c r="N909" s="57"/>
      <c r="O909" s="56"/>
      <c r="P909" s="57"/>
      <c r="Q909" s="56"/>
      <c r="R909" s="57"/>
      <c r="S909" s="56"/>
      <c r="T909" s="57"/>
      <c r="U909" s="56"/>
      <c r="V909" s="58"/>
      <c r="W909" s="59"/>
      <c r="X909" s="57"/>
      <c r="Y909" s="56"/>
      <c r="Z909" s="56"/>
      <c r="AA909" s="56"/>
      <c r="BA909" s="60"/>
      <c r="BB909" s="56"/>
      <c r="BC909" s="57"/>
      <c r="BD909" s="56"/>
      <c r="BE909" s="57"/>
      <c r="BF909" s="56"/>
      <c r="BG909" s="57"/>
      <c r="BH909" s="56"/>
      <c r="BI909" s="57"/>
      <c r="BJ909" s="56"/>
    </row>
    <row r="910" spans="4:62" hidden="1" x14ac:dyDescent="0.5">
      <c r="D910" s="60"/>
      <c r="E910" s="56"/>
      <c r="F910" s="57"/>
      <c r="G910" s="56"/>
      <c r="H910" s="57"/>
      <c r="I910" s="56"/>
      <c r="J910" s="57"/>
      <c r="K910" s="56"/>
      <c r="L910" s="57"/>
      <c r="M910" s="56"/>
      <c r="N910" s="57"/>
      <c r="O910" s="56"/>
      <c r="P910" s="57"/>
      <c r="Q910" s="56"/>
      <c r="R910" s="57"/>
      <c r="S910" s="56"/>
      <c r="T910" s="57"/>
      <c r="U910" s="56"/>
      <c r="V910" s="58"/>
      <c r="W910" s="59"/>
      <c r="X910" s="57"/>
      <c r="Y910" s="56"/>
      <c r="Z910" s="56"/>
      <c r="AA910" s="56"/>
      <c r="BA910" s="60"/>
      <c r="BB910" s="56"/>
      <c r="BC910" s="57"/>
      <c r="BD910" s="56"/>
      <c r="BE910" s="57"/>
      <c r="BF910" s="56"/>
      <c r="BG910" s="57"/>
      <c r="BH910" s="56"/>
      <c r="BI910" s="57"/>
      <c r="BJ910" s="56"/>
    </row>
    <row r="911" spans="4:62" hidden="1" x14ac:dyDescent="0.5">
      <c r="D911" s="60"/>
      <c r="E911" s="56"/>
      <c r="F911" s="57"/>
      <c r="G911" s="56"/>
      <c r="H911" s="57"/>
      <c r="I911" s="56"/>
      <c r="J911" s="57"/>
      <c r="K911" s="56"/>
      <c r="L911" s="57"/>
      <c r="M911" s="56"/>
      <c r="N911" s="57"/>
      <c r="O911" s="56"/>
      <c r="P911" s="57"/>
      <c r="Q911" s="56"/>
      <c r="R911" s="57"/>
      <c r="S911" s="56"/>
      <c r="T911" s="57"/>
      <c r="U911" s="56"/>
      <c r="V911" s="58"/>
      <c r="W911" s="59"/>
      <c r="X911" s="57"/>
      <c r="Y911" s="56"/>
      <c r="Z911" s="56"/>
      <c r="AA911" s="56"/>
      <c r="BA911" s="60"/>
      <c r="BB911" s="56"/>
      <c r="BC911" s="57"/>
      <c r="BD911" s="56"/>
      <c r="BE911" s="57"/>
      <c r="BF911" s="56"/>
      <c r="BG911" s="57"/>
      <c r="BH911" s="56"/>
      <c r="BI911" s="57"/>
      <c r="BJ911" s="56"/>
    </row>
    <row r="912" spans="4:62" hidden="1" x14ac:dyDescent="0.5">
      <c r="D912" s="60"/>
      <c r="E912" s="56"/>
      <c r="F912" s="57"/>
      <c r="G912" s="56"/>
      <c r="H912" s="57"/>
      <c r="I912" s="56"/>
      <c r="J912" s="57"/>
      <c r="K912" s="56"/>
      <c r="L912" s="57"/>
      <c r="M912" s="56"/>
      <c r="N912" s="57"/>
      <c r="O912" s="56"/>
      <c r="P912" s="57"/>
      <c r="Q912" s="56"/>
      <c r="R912" s="57"/>
      <c r="S912" s="56"/>
      <c r="T912" s="57"/>
      <c r="U912" s="56"/>
      <c r="V912" s="58"/>
      <c r="W912" s="59"/>
      <c r="X912" s="57"/>
      <c r="Y912" s="56"/>
      <c r="Z912" s="56"/>
      <c r="AA912" s="56"/>
      <c r="BA912" s="60"/>
      <c r="BB912" s="56"/>
      <c r="BC912" s="57"/>
      <c r="BD912" s="56"/>
      <c r="BE912" s="57"/>
      <c r="BF912" s="56"/>
      <c r="BG912" s="57"/>
      <c r="BH912" s="56"/>
      <c r="BI912" s="57"/>
      <c r="BJ912" s="56"/>
    </row>
    <row r="913" spans="4:62" hidden="1" x14ac:dyDescent="0.5">
      <c r="D913" s="60"/>
      <c r="E913" s="56"/>
      <c r="F913" s="57"/>
      <c r="G913" s="56"/>
      <c r="H913" s="57"/>
      <c r="I913" s="56"/>
      <c r="J913" s="57"/>
      <c r="K913" s="56"/>
      <c r="L913" s="57"/>
      <c r="M913" s="56"/>
      <c r="N913" s="57"/>
      <c r="O913" s="56"/>
      <c r="P913" s="57"/>
      <c r="Q913" s="56"/>
      <c r="R913" s="57"/>
      <c r="S913" s="56"/>
      <c r="T913" s="57"/>
      <c r="U913" s="56"/>
      <c r="V913" s="58"/>
      <c r="W913" s="59"/>
      <c r="X913" s="57"/>
      <c r="Y913" s="56"/>
      <c r="Z913" s="56"/>
      <c r="AA913" s="56"/>
      <c r="BA913" s="60"/>
      <c r="BB913" s="56"/>
      <c r="BC913" s="57"/>
      <c r="BD913" s="56"/>
      <c r="BE913" s="57"/>
      <c r="BF913" s="56"/>
      <c r="BG913" s="57"/>
      <c r="BH913" s="56"/>
      <c r="BI913" s="57"/>
      <c r="BJ913" s="56"/>
    </row>
    <row r="914" spans="4:62" hidden="1" x14ac:dyDescent="0.5">
      <c r="D914" s="60"/>
      <c r="E914" s="56"/>
      <c r="F914" s="57"/>
      <c r="G914" s="56"/>
      <c r="H914" s="57"/>
      <c r="I914" s="56"/>
      <c r="J914" s="57"/>
      <c r="K914" s="56"/>
      <c r="L914" s="57"/>
      <c r="M914" s="56"/>
      <c r="N914" s="57"/>
      <c r="O914" s="56"/>
      <c r="P914" s="57"/>
      <c r="Q914" s="56"/>
      <c r="R914" s="57"/>
      <c r="S914" s="56"/>
      <c r="T914" s="57"/>
      <c r="U914" s="56"/>
      <c r="V914" s="58"/>
      <c r="W914" s="59"/>
      <c r="X914" s="57"/>
      <c r="Y914" s="56"/>
      <c r="Z914" s="56"/>
      <c r="AA914" s="56"/>
      <c r="BA914" s="60"/>
      <c r="BB914" s="56"/>
      <c r="BC914" s="57"/>
      <c r="BD914" s="56"/>
      <c r="BE914" s="57"/>
      <c r="BF914" s="56"/>
      <c r="BG914" s="57"/>
      <c r="BH914" s="56"/>
      <c r="BI914" s="57"/>
      <c r="BJ914" s="56"/>
    </row>
    <row r="915" spans="4:62" hidden="1" x14ac:dyDescent="0.5">
      <c r="D915" s="60"/>
      <c r="E915" s="56"/>
      <c r="F915" s="57"/>
      <c r="G915" s="56"/>
      <c r="H915" s="57"/>
      <c r="I915" s="56"/>
      <c r="J915" s="57"/>
      <c r="K915" s="56"/>
      <c r="L915" s="57"/>
      <c r="M915" s="56"/>
      <c r="N915" s="57"/>
      <c r="O915" s="56"/>
      <c r="P915" s="57"/>
      <c r="Q915" s="56"/>
      <c r="R915" s="57"/>
      <c r="S915" s="56"/>
      <c r="T915" s="57"/>
      <c r="U915" s="56"/>
      <c r="V915" s="58"/>
      <c r="W915" s="59"/>
      <c r="X915" s="57"/>
      <c r="Y915" s="56"/>
      <c r="Z915" s="56"/>
      <c r="AA915" s="56"/>
      <c r="BA915" s="60"/>
      <c r="BB915" s="56"/>
      <c r="BC915" s="57"/>
      <c r="BD915" s="56"/>
      <c r="BE915" s="57"/>
      <c r="BF915" s="56"/>
      <c r="BG915" s="57"/>
      <c r="BH915" s="56"/>
      <c r="BI915" s="57"/>
      <c r="BJ915" s="56"/>
    </row>
    <row r="916" spans="4:62" hidden="1" x14ac:dyDescent="0.5">
      <c r="D916" s="60"/>
      <c r="E916" s="56"/>
      <c r="F916" s="57"/>
      <c r="G916" s="56"/>
      <c r="H916" s="57"/>
      <c r="I916" s="56"/>
      <c r="J916" s="57"/>
      <c r="K916" s="56"/>
      <c r="L916" s="57"/>
      <c r="M916" s="56"/>
      <c r="N916" s="57"/>
      <c r="O916" s="56"/>
      <c r="P916" s="57"/>
      <c r="Q916" s="56"/>
      <c r="R916" s="57"/>
      <c r="S916" s="56"/>
      <c r="T916" s="57"/>
      <c r="U916" s="56"/>
      <c r="V916" s="58"/>
      <c r="W916" s="59"/>
      <c r="X916" s="57"/>
      <c r="Y916" s="56"/>
      <c r="Z916" s="56"/>
      <c r="AA916" s="56"/>
      <c r="BA916" s="60"/>
      <c r="BB916" s="56"/>
      <c r="BC916" s="57"/>
      <c r="BD916" s="56"/>
      <c r="BE916" s="57"/>
      <c r="BF916" s="56"/>
      <c r="BG916" s="57"/>
      <c r="BH916" s="56"/>
      <c r="BI916" s="57"/>
      <c r="BJ916" s="56"/>
    </row>
    <row r="917" spans="4:62" hidden="1" x14ac:dyDescent="0.5">
      <c r="D917" s="60"/>
      <c r="E917" s="56"/>
      <c r="F917" s="57"/>
      <c r="G917" s="56"/>
      <c r="H917" s="57"/>
      <c r="I917" s="56"/>
      <c r="J917" s="57"/>
      <c r="K917" s="56"/>
      <c r="L917" s="57"/>
      <c r="M917" s="56"/>
      <c r="N917" s="57"/>
      <c r="O917" s="56"/>
      <c r="P917" s="57"/>
      <c r="Q917" s="56"/>
      <c r="R917" s="57"/>
      <c r="S917" s="56"/>
      <c r="T917" s="57"/>
      <c r="U917" s="56"/>
      <c r="V917" s="58"/>
      <c r="W917" s="59"/>
      <c r="X917" s="57"/>
      <c r="Y917" s="56"/>
      <c r="Z917" s="56"/>
      <c r="AA917" s="56"/>
      <c r="BA917" s="60"/>
      <c r="BB917" s="56"/>
      <c r="BC917" s="57"/>
      <c r="BD917" s="56"/>
      <c r="BE917" s="57"/>
      <c r="BF917" s="56"/>
      <c r="BG917" s="57"/>
      <c r="BH917" s="56"/>
      <c r="BI917" s="57"/>
      <c r="BJ917" s="56"/>
    </row>
    <row r="918" spans="4:62" hidden="1" x14ac:dyDescent="0.5">
      <c r="D918" s="60"/>
      <c r="E918" s="56"/>
      <c r="F918" s="57"/>
      <c r="G918" s="56"/>
      <c r="H918" s="57"/>
      <c r="I918" s="56"/>
      <c r="J918" s="57"/>
      <c r="K918" s="56"/>
      <c r="L918" s="57"/>
      <c r="M918" s="56"/>
      <c r="N918" s="57"/>
      <c r="O918" s="56"/>
      <c r="P918" s="57"/>
      <c r="Q918" s="56"/>
      <c r="R918" s="57"/>
      <c r="S918" s="56"/>
      <c r="T918" s="57"/>
      <c r="U918" s="56"/>
      <c r="V918" s="58"/>
      <c r="W918" s="59"/>
      <c r="X918" s="57"/>
      <c r="Y918" s="56"/>
      <c r="Z918" s="56"/>
      <c r="AA918" s="56"/>
      <c r="BA918" s="60"/>
      <c r="BB918" s="56"/>
      <c r="BC918" s="57"/>
      <c r="BD918" s="56"/>
      <c r="BE918" s="57"/>
      <c r="BF918" s="56"/>
      <c r="BG918" s="57"/>
      <c r="BH918" s="56"/>
      <c r="BI918" s="57"/>
      <c r="BJ918" s="56"/>
    </row>
    <row r="919" spans="4:62" hidden="1" x14ac:dyDescent="0.5">
      <c r="D919" s="60"/>
      <c r="E919" s="56"/>
      <c r="F919" s="57"/>
      <c r="G919" s="56"/>
      <c r="H919" s="57"/>
      <c r="I919" s="56"/>
      <c r="J919" s="57"/>
      <c r="K919" s="56"/>
      <c r="L919" s="57"/>
      <c r="M919" s="56"/>
      <c r="N919" s="57"/>
      <c r="O919" s="56"/>
      <c r="P919" s="57"/>
      <c r="Q919" s="56"/>
      <c r="R919" s="57"/>
      <c r="S919" s="56"/>
      <c r="T919" s="57"/>
      <c r="U919" s="56"/>
      <c r="V919" s="58"/>
      <c r="W919" s="59"/>
      <c r="X919" s="57"/>
      <c r="Y919" s="56"/>
      <c r="Z919" s="56"/>
      <c r="AA919" s="56"/>
      <c r="BA919" s="60"/>
      <c r="BB919" s="56"/>
      <c r="BC919" s="57"/>
      <c r="BD919" s="56"/>
      <c r="BE919" s="57"/>
      <c r="BF919" s="56"/>
      <c r="BG919" s="57"/>
      <c r="BH919" s="56"/>
      <c r="BI919" s="57"/>
      <c r="BJ919" s="56"/>
    </row>
    <row r="920" spans="4:62" hidden="1" x14ac:dyDescent="0.5">
      <c r="D920" s="60"/>
      <c r="E920" s="56"/>
      <c r="F920" s="57"/>
      <c r="G920" s="56"/>
      <c r="H920" s="57"/>
      <c r="I920" s="56"/>
      <c r="J920" s="57"/>
      <c r="K920" s="56"/>
      <c r="L920" s="57"/>
      <c r="M920" s="56"/>
      <c r="N920" s="57"/>
      <c r="O920" s="56"/>
      <c r="P920" s="57"/>
      <c r="Q920" s="56"/>
      <c r="R920" s="57"/>
      <c r="S920" s="56"/>
      <c r="T920" s="57"/>
      <c r="U920" s="56"/>
      <c r="V920" s="58"/>
      <c r="W920" s="59"/>
      <c r="X920" s="57"/>
      <c r="Y920" s="56"/>
      <c r="Z920" s="56"/>
      <c r="AA920" s="56"/>
      <c r="BA920" s="60"/>
      <c r="BB920" s="56"/>
      <c r="BC920" s="57"/>
      <c r="BD920" s="56"/>
      <c r="BE920" s="57"/>
      <c r="BF920" s="56"/>
      <c r="BG920" s="57"/>
      <c r="BH920" s="56"/>
      <c r="BI920" s="57"/>
      <c r="BJ920" s="56"/>
    </row>
    <row r="921" spans="4:62" hidden="1" x14ac:dyDescent="0.5">
      <c r="D921" s="60"/>
      <c r="E921" s="56"/>
      <c r="F921" s="57"/>
      <c r="G921" s="56"/>
      <c r="H921" s="57"/>
      <c r="I921" s="56"/>
      <c r="J921" s="57"/>
      <c r="K921" s="56"/>
      <c r="L921" s="57"/>
      <c r="M921" s="56"/>
      <c r="N921" s="57"/>
      <c r="O921" s="56"/>
      <c r="P921" s="57"/>
      <c r="Q921" s="56"/>
      <c r="R921" s="57"/>
      <c r="S921" s="56"/>
      <c r="T921" s="57"/>
      <c r="U921" s="56"/>
      <c r="V921" s="58"/>
      <c r="W921" s="59"/>
      <c r="X921" s="57"/>
      <c r="Y921" s="56"/>
      <c r="Z921" s="56"/>
      <c r="AA921" s="56"/>
      <c r="BA921" s="60"/>
      <c r="BB921" s="56"/>
      <c r="BC921" s="57"/>
      <c r="BD921" s="56"/>
      <c r="BE921" s="57"/>
      <c r="BF921" s="56"/>
      <c r="BG921" s="57"/>
      <c r="BH921" s="56"/>
      <c r="BI921" s="57"/>
      <c r="BJ921" s="56"/>
    </row>
    <row r="922" spans="4:62" hidden="1" x14ac:dyDescent="0.5">
      <c r="D922" s="60"/>
      <c r="E922" s="56"/>
      <c r="F922" s="57"/>
      <c r="G922" s="56"/>
      <c r="H922" s="57"/>
      <c r="I922" s="56"/>
      <c r="J922" s="57"/>
      <c r="K922" s="56"/>
      <c r="L922" s="57"/>
      <c r="M922" s="56"/>
      <c r="N922" s="57"/>
      <c r="O922" s="56"/>
      <c r="P922" s="57"/>
      <c r="Q922" s="56"/>
      <c r="R922" s="57"/>
      <c r="S922" s="56"/>
      <c r="T922" s="57"/>
      <c r="U922" s="56"/>
      <c r="V922" s="58"/>
      <c r="W922" s="59"/>
      <c r="X922" s="57"/>
      <c r="Y922" s="56"/>
      <c r="Z922" s="56"/>
      <c r="AA922" s="56"/>
      <c r="BA922" s="60"/>
      <c r="BB922" s="56"/>
      <c r="BC922" s="57"/>
      <c r="BD922" s="56"/>
      <c r="BE922" s="57"/>
      <c r="BF922" s="56"/>
      <c r="BG922" s="57"/>
      <c r="BH922" s="56"/>
      <c r="BI922" s="57"/>
      <c r="BJ922" s="56"/>
    </row>
    <row r="923" spans="4:62" hidden="1" x14ac:dyDescent="0.5">
      <c r="D923" s="60"/>
      <c r="E923" s="56"/>
      <c r="F923" s="57"/>
      <c r="G923" s="56"/>
      <c r="H923" s="57"/>
      <c r="I923" s="56"/>
      <c r="J923" s="57"/>
      <c r="K923" s="56"/>
      <c r="L923" s="57"/>
      <c r="M923" s="56"/>
      <c r="N923" s="57"/>
      <c r="O923" s="56"/>
      <c r="P923" s="57"/>
      <c r="Q923" s="56"/>
      <c r="R923" s="57"/>
      <c r="S923" s="56"/>
      <c r="T923" s="57"/>
      <c r="U923" s="56"/>
      <c r="V923" s="58"/>
      <c r="W923" s="59"/>
      <c r="X923" s="57"/>
      <c r="Y923" s="56"/>
      <c r="Z923" s="56"/>
      <c r="AA923" s="56"/>
      <c r="BA923" s="60"/>
      <c r="BB923" s="56"/>
      <c r="BC923" s="57"/>
      <c r="BD923" s="56"/>
      <c r="BE923" s="57"/>
      <c r="BF923" s="56"/>
      <c r="BG923" s="57"/>
      <c r="BH923" s="56"/>
      <c r="BI923" s="57"/>
      <c r="BJ923" s="56"/>
    </row>
    <row r="924" spans="4:62" hidden="1" x14ac:dyDescent="0.5">
      <c r="D924" s="60"/>
      <c r="E924" s="56"/>
      <c r="F924" s="57"/>
      <c r="G924" s="56"/>
      <c r="H924" s="57"/>
      <c r="I924" s="56"/>
      <c r="J924" s="57"/>
      <c r="K924" s="56"/>
      <c r="L924" s="57"/>
      <c r="M924" s="56"/>
      <c r="N924" s="57"/>
      <c r="O924" s="56"/>
      <c r="P924" s="57"/>
      <c r="Q924" s="56"/>
      <c r="R924" s="57"/>
      <c r="S924" s="56"/>
      <c r="T924" s="57"/>
      <c r="U924" s="56"/>
      <c r="V924" s="58"/>
      <c r="W924" s="59"/>
      <c r="X924" s="57"/>
      <c r="Y924" s="56"/>
      <c r="Z924" s="56"/>
      <c r="AA924" s="56"/>
      <c r="BA924" s="60"/>
      <c r="BB924" s="56"/>
      <c r="BC924" s="57"/>
      <c r="BD924" s="56"/>
      <c r="BE924" s="57"/>
      <c r="BF924" s="56"/>
      <c r="BG924" s="57"/>
      <c r="BH924" s="56"/>
      <c r="BI924" s="57"/>
      <c r="BJ924" s="56"/>
    </row>
    <row r="925" spans="4:62" hidden="1" x14ac:dyDescent="0.5">
      <c r="D925" s="60"/>
      <c r="E925" s="56"/>
      <c r="F925" s="57"/>
      <c r="G925" s="56"/>
      <c r="H925" s="57"/>
      <c r="I925" s="56"/>
      <c r="J925" s="57"/>
      <c r="K925" s="56"/>
      <c r="L925" s="57"/>
      <c r="M925" s="56"/>
      <c r="N925" s="57"/>
      <c r="O925" s="56"/>
      <c r="P925" s="57"/>
      <c r="Q925" s="56"/>
      <c r="R925" s="57"/>
      <c r="S925" s="56"/>
      <c r="T925" s="57"/>
      <c r="U925" s="56"/>
      <c r="V925" s="58"/>
      <c r="W925" s="59"/>
      <c r="X925" s="57"/>
      <c r="Y925" s="56"/>
      <c r="Z925" s="56"/>
      <c r="AA925" s="56"/>
      <c r="BA925" s="60"/>
      <c r="BB925" s="56"/>
      <c r="BC925" s="57"/>
      <c r="BD925" s="56"/>
      <c r="BE925" s="57"/>
      <c r="BF925" s="56"/>
      <c r="BG925" s="57"/>
      <c r="BH925" s="56"/>
      <c r="BI925" s="57"/>
      <c r="BJ925" s="56"/>
    </row>
    <row r="926" spans="4:62" hidden="1" x14ac:dyDescent="0.5">
      <c r="D926" s="60"/>
      <c r="E926" s="56"/>
      <c r="F926" s="57"/>
      <c r="G926" s="56"/>
      <c r="H926" s="57"/>
      <c r="I926" s="56"/>
      <c r="J926" s="57"/>
      <c r="K926" s="56"/>
      <c r="L926" s="57"/>
      <c r="M926" s="56"/>
      <c r="N926" s="57"/>
      <c r="O926" s="56"/>
      <c r="P926" s="57"/>
      <c r="Q926" s="56"/>
      <c r="R926" s="57"/>
      <c r="S926" s="56"/>
      <c r="T926" s="57"/>
      <c r="U926" s="56"/>
      <c r="V926" s="58"/>
      <c r="W926" s="59"/>
      <c r="X926" s="57"/>
      <c r="Y926" s="56"/>
      <c r="Z926" s="56"/>
      <c r="AA926" s="56"/>
      <c r="BA926" s="60"/>
      <c r="BB926" s="56"/>
      <c r="BC926" s="57"/>
      <c r="BD926" s="56"/>
      <c r="BE926" s="57"/>
      <c r="BF926" s="56"/>
      <c r="BG926" s="57"/>
      <c r="BH926" s="56"/>
      <c r="BI926" s="57"/>
      <c r="BJ926" s="56"/>
    </row>
    <row r="927" spans="4:62" hidden="1" x14ac:dyDescent="0.5">
      <c r="D927" s="60"/>
      <c r="E927" s="56"/>
      <c r="F927" s="57"/>
      <c r="G927" s="56"/>
      <c r="H927" s="57"/>
      <c r="I927" s="56"/>
      <c r="J927" s="57"/>
      <c r="K927" s="56"/>
      <c r="L927" s="57"/>
      <c r="M927" s="56"/>
      <c r="N927" s="57"/>
      <c r="O927" s="56"/>
      <c r="P927" s="57"/>
      <c r="Q927" s="56"/>
      <c r="R927" s="57"/>
      <c r="S927" s="56"/>
      <c r="T927" s="57"/>
      <c r="U927" s="56"/>
      <c r="V927" s="58"/>
      <c r="W927" s="59"/>
      <c r="X927" s="57"/>
      <c r="Y927" s="56"/>
      <c r="Z927" s="56"/>
      <c r="AA927" s="56"/>
      <c r="BA927" s="60"/>
      <c r="BB927" s="56"/>
      <c r="BC927" s="57"/>
      <c r="BD927" s="56"/>
      <c r="BE927" s="57"/>
      <c r="BF927" s="56"/>
      <c r="BG927" s="57"/>
      <c r="BH927" s="56"/>
      <c r="BI927" s="57"/>
      <c r="BJ927" s="56"/>
    </row>
    <row r="928" spans="4:62" hidden="1" x14ac:dyDescent="0.5">
      <c r="D928" s="60"/>
      <c r="E928" s="56"/>
      <c r="F928" s="57"/>
      <c r="G928" s="56"/>
      <c r="H928" s="57"/>
      <c r="I928" s="56"/>
      <c r="J928" s="57"/>
      <c r="K928" s="56"/>
      <c r="L928" s="57"/>
      <c r="M928" s="56"/>
      <c r="N928" s="57"/>
      <c r="O928" s="56"/>
      <c r="P928" s="57"/>
      <c r="Q928" s="56"/>
      <c r="R928" s="57"/>
      <c r="S928" s="56"/>
      <c r="T928" s="57"/>
      <c r="U928" s="56"/>
      <c r="V928" s="58"/>
      <c r="W928" s="59"/>
      <c r="X928" s="57"/>
      <c r="Y928" s="56"/>
      <c r="Z928" s="56"/>
      <c r="AA928" s="56"/>
      <c r="BA928" s="60"/>
      <c r="BB928" s="56"/>
      <c r="BC928" s="57"/>
      <c r="BD928" s="56"/>
      <c r="BE928" s="57"/>
      <c r="BF928" s="56"/>
      <c r="BG928" s="57"/>
      <c r="BH928" s="56"/>
      <c r="BI928" s="57"/>
      <c r="BJ928" s="56"/>
    </row>
    <row r="929" spans="4:62" hidden="1" x14ac:dyDescent="0.5">
      <c r="D929" s="60"/>
      <c r="E929" s="56"/>
      <c r="F929" s="57"/>
      <c r="G929" s="56"/>
      <c r="H929" s="57"/>
      <c r="I929" s="56"/>
      <c r="J929" s="57"/>
      <c r="K929" s="56"/>
      <c r="L929" s="57"/>
      <c r="M929" s="56"/>
      <c r="N929" s="57"/>
      <c r="O929" s="56"/>
      <c r="P929" s="57"/>
      <c r="Q929" s="56"/>
      <c r="R929" s="57"/>
      <c r="S929" s="56"/>
      <c r="T929" s="57"/>
      <c r="U929" s="56"/>
      <c r="V929" s="58"/>
      <c r="W929" s="59"/>
      <c r="X929" s="57"/>
      <c r="Y929" s="56"/>
      <c r="Z929" s="56"/>
      <c r="AA929" s="56"/>
      <c r="BA929" s="60"/>
      <c r="BB929" s="56"/>
      <c r="BC929" s="57"/>
      <c r="BD929" s="56"/>
      <c r="BE929" s="57"/>
      <c r="BF929" s="56"/>
      <c r="BG929" s="57"/>
      <c r="BH929" s="56"/>
      <c r="BI929" s="57"/>
      <c r="BJ929" s="56"/>
    </row>
    <row r="930" spans="4:62" hidden="1" x14ac:dyDescent="0.5">
      <c r="D930" s="60"/>
      <c r="E930" s="56"/>
      <c r="F930" s="57"/>
      <c r="G930" s="56"/>
      <c r="H930" s="57"/>
      <c r="I930" s="56"/>
      <c r="J930" s="57"/>
      <c r="K930" s="56"/>
      <c r="L930" s="57"/>
      <c r="M930" s="56"/>
      <c r="N930" s="57"/>
      <c r="O930" s="56"/>
      <c r="P930" s="57"/>
      <c r="Q930" s="56"/>
      <c r="R930" s="57"/>
      <c r="S930" s="56"/>
      <c r="T930" s="57"/>
      <c r="U930" s="56"/>
      <c r="V930" s="58"/>
      <c r="W930" s="59"/>
      <c r="X930" s="57"/>
      <c r="Y930" s="56"/>
      <c r="Z930" s="56"/>
      <c r="AA930" s="56"/>
      <c r="BA930" s="60"/>
      <c r="BB930" s="56"/>
      <c r="BC930" s="57"/>
      <c r="BD930" s="56"/>
      <c r="BE930" s="57"/>
      <c r="BF930" s="56"/>
      <c r="BG930" s="57"/>
      <c r="BH930" s="56"/>
      <c r="BI930" s="57"/>
      <c r="BJ930" s="56"/>
    </row>
    <row r="931" spans="4:62" hidden="1" x14ac:dyDescent="0.5">
      <c r="D931" s="60"/>
      <c r="E931" s="56"/>
      <c r="F931" s="57"/>
      <c r="G931" s="56"/>
      <c r="H931" s="57"/>
      <c r="I931" s="56"/>
      <c r="J931" s="57"/>
      <c r="K931" s="56"/>
      <c r="L931" s="57"/>
      <c r="M931" s="56"/>
      <c r="N931" s="57"/>
      <c r="O931" s="56"/>
      <c r="P931" s="57"/>
      <c r="Q931" s="56"/>
      <c r="R931" s="57"/>
      <c r="S931" s="56"/>
      <c r="T931" s="57"/>
      <c r="U931" s="56"/>
      <c r="V931" s="58"/>
      <c r="W931" s="59"/>
      <c r="X931" s="57"/>
      <c r="Y931" s="56"/>
      <c r="Z931" s="56"/>
      <c r="AA931" s="56"/>
      <c r="BA931" s="60"/>
      <c r="BB931" s="56"/>
      <c r="BC931" s="57"/>
      <c r="BD931" s="56"/>
      <c r="BE931" s="57"/>
      <c r="BF931" s="56"/>
      <c r="BG931" s="57"/>
      <c r="BH931" s="56"/>
      <c r="BI931" s="57"/>
      <c r="BJ931" s="56"/>
    </row>
    <row r="932" spans="4:62" hidden="1" x14ac:dyDescent="0.5">
      <c r="D932" s="60"/>
      <c r="E932" s="56"/>
      <c r="F932" s="57"/>
      <c r="G932" s="56"/>
      <c r="H932" s="57"/>
      <c r="I932" s="56"/>
      <c r="J932" s="57"/>
      <c r="K932" s="56"/>
      <c r="L932" s="57"/>
      <c r="M932" s="56"/>
      <c r="N932" s="57"/>
      <c r="O932" s="56"/>
      <c r="P932" s="57"/>
      <c r="Q932" s="56"/>
      <c r="R932" s="57"/>
      <c r="S932" s="56"/>
      <c r="T932" s="57"/>
      <c r="U932" s="56"/>
      <c r="V932" s="58"/>
      <c r="W932" s="59"/>
      <c r="X932" s="57"/>
      <c r="Y932" s="56"/>
      <c r="Z932" s="56"/>
      <c r="AA932" s="56"/>
      <c r="BA932" s="60"/>
      <c r="BB932" s="56"/>
      <c r="BC932" s="57"/>
      <c r="BD932" s="56"/>
      <c r="BE932" s="57"/>
      <c r="BF932" s="56"/>
      <c r="BG932" s="57"/>
      <c r="BH932" s="56"/>
      <c r="BI932" s="57"/>
      <c r="BJ932" s="56"/>
    </row>
    <row r="933" spans="4:62" hidden="1" x14ac:dyDescent="0.5">
      <c r="D933" s="60"/>
      <c r="E933" s="56"/>
      <c r="F933" s="57"/>
      <c r="G933" s="56"/>
      <c r="H933" s="57"/>
      <c r="I933" s="56"/>
      <c r="J933" s="57"/>
      <c r="K933" s="56"/>
      <c r="L933" s="57"/>
      <c r="M933" s="56"/>
      <c r="N933" s="57"/>
      <c r="O933" s="56"/>
      <c r="P933" s="57"/>
      <c r="Q933" s="56"/>
      <c r="R933" s="57"/>
      <c r="S933" s="56"/>
      <c r="T933" s="57"/>
      <c r="U933" s="56"/>
      <c r="V933" s="58"/>
      <c r="W933" s="59"/>
      <c r="X933" s="57"/>
      <c r="Y933" s="56"/>
      <c r="Z933" s="56"/>
      <c r="AA933" s="56"/>
      <c r="BA933" s="60"/>
      <c r="BB933" s="56"/>
      <c r="BC933" s="57"/>
      <c r="BD933" s="56"/>
      <c r="BE933" s="57"/>
      <c r="BF933" s="56"/>
      <c r="BG933" s="57"/>
      <c r="BH933" s="56"/>
      <c r="BI933" s="57"/>
      <c r="BJ933" s="56"/>
    </row>
    <row r="934" spans="4:62" hidden="1" x14ac:dyDescent="0.5">
      <c r="D934" s="60"/>
      <c r="E934" s="56"/>
      <c r="F934" s="57"/>
      <c r="G934" s="56"/>
      <c r="H934" s="57"/>
      <c r="I934" s="56"/>
      <c r="J934" s="57"/>
      <c r="K934" s="56"/>
      <c r="L934" s="57"/>
      <c r="M934" s="56"/>
      <c r="N934" s="57"/>
      <c r="O934" s="56"/>
      <c r="P934" s="57"/>
      <c r="Q934" s="56"/>
      <c r="R934" s="57"/>
      <c r="S934" s="56"/>
      <c r="T934" s="57"/>
      <c r="U934" s="56"/>
      <c r="V934" s="58"/>
      <c r="W934" s="59"/>
      <c r="X934" s="57"/>
      <c r="Y934" s="56"/>
      <c r="Z934" s="56"/>
      <c r="AA934" s="56"/>
      <c r="BA934" s="60"/>
      <c r="BB934" s="56"/>
      <c r="BC934" s="57"/>
      <c r="BD934" s="56"/>
      <c r="BE934" s="57"/>
      <c r="BF934" s="56"/>
      <c r="BG934" s="57"/>
      <c r="BH934" s="56"/>
      <c r="BI934" s="57"/>
      <c r="BJ934" s="56"/>
    </row>
    <row r="935" spans="4:62" hidden="1" x14ac:dyDescent="0.5">
      <c r="D935" s="60"/>
      <c r="E935" s="56"/>
      <c r="F935" s="57"/>
      <c r="G935" s="56"/>
      <c r="H935" s="57"/>
      <c r="I935" s="56"/>
      <c r="J935" s="57"/>
      <c r="K935" s="56"/>
      <c r="L935" s="57"/>
      <c r="M935" s="56"/>
      <c r="N935" s="57"/>
      <c r="O935" s="56"/>
      <c r="P935" s="57"/>
      <c r="Q935" s="56"/>
      <c r="R935" s="57"/>
      <c r="S935" s="56"/>
      <c r="T935" s="57"/>
      <c r="U935" s="56"/>
      <c r="V935" s="58"/>
      <c r="W935" s="59"/>
      <c r="X935" s="57"/>
      <c r="Y935" s="56"/>
      <c r="Z935" s="56"/>
      <c r="AA935" s="56"/>
      <c r="BA935" s="60"/>
      <c r="BB935" s="56"/>
      <c r="BC935" s="57"/>
      <c r="BD935" s="56"/>
      <c r="BE935" s="57"/>
      <c r="BF935" s="56"/>
      <c r="BG935" s="57"/>
      <c r="BH935" s="56"/>
      <c r="BI935" s="57"/>
      <c r="BJ935" s="56"/>
    </row>
    <row r="936" spans="4:62" hidden="1" x14ac:dyDescent="0.5">
      <c r="D936" s="60"/>
      <c r="E936" s="56"/>
      <c r="F936" s="57"/>
      <c r="G936" s="56"/>
      <c r="H936" s="57"/>
      <c r="I936" s="56"/>
      <c r="J936" s="57"/>
      <c r="K936" s="56"/>
      <c r="L936" s="57"/>
      <c r="M936" s="56"/>
      <c r="N936" s="57"/>
      <c r="O936" s="56"/>
      <c r="P936" s="57"/>
      <c r="Q936" s="56"/>
      <c r="R936" s="57"/>
      <c r="S936" s="56"/>
      <c r="T936" s="57"/>
      <c r="U936" s="56"/>
      <c r="V936" s="58"/>
      <c r="W936" s="59"/>
      <c r="X936" s="57"/>
      <c r="Y936" s="56"/>
      <c r="Z936" s="56"/>
      <c r="AA936" s="56"/>
      <c r="BA936" s="60"/>
      <c r="BB936" s="56"/>
      <c r="BC936" s="57"/>
      <c r="BD936" s="56"/>
      <c r="BE936" s="57"/>
      <c r="BF936" s="56"/>
      <c r="BG936" s="57"/>
      <c r="BH936" s="56"/>
      <c r="BI936" s="57"/>
      <c r="BJ936" s="56"/>
    </row>
    <row r="937" spans="4:62" hidden="1" x14ac:dyDescent="0.5">
      <c r="D937" s="60"/>
      <c r="E937" s="56"/>
      <c r="F937" s="57"/>
      <c r="G937" s="56"/>
      <c r="H937" s="57"/>
      <c r="I937" s="56"/>
      <c r="J937" s="57"/>
      <c r="K937" s="56"/>
      <c r="L937" s="57"/>
      <c r="M937" s="56"/>
      <c r="N937" s="57"/>
      <c r="O937" s="56"/>
      <c r="P937" s="57"/>
      <c r="Q937" s="56"/>
      <c r="R937" s="57"/>
      <c r="S937" s="56"/>
      <c r="T937" s="57"/>
      <c r="U937" s="56"/>
      <c r="V937" s="58"/>
      <c r="W937" s="59"/>
      <c r="X937" s="57"/>
      <c r="Y937" s="56"/>
      <c r="Z937" s="56"/>
      <c r="AA937" s="56"/>
      <c r="BA937" s="60"/>
      <c r="BB937" s="56"/>
      <c r="BC937" s="57"/>
      <c r="BD937" s="56"/>
      <c r="BE937" s="57"/>
      <c r="BF937" s="56"/>
      <c r="BG937" s="57"/>
      <c r="BH937" s="56"/>
      <c r="BI937" s="57"/>
      <c r="BJ937" s="56"/>
    </row>
    <row r="938" spans="4:62" hidden="1" x14ac:dyDescent="0.5">
      <c r="D938" s="60"/>
      <c r="E938" s="56"/>
      <c r="F938" s="57"/>
      <c r="G938" s="56"/>
      <c r="H938" s="57"/>
      <c r="I938" s="56"/>
      <c r="J938" s="57"/>
      <c r="K938" s="56"/>
      <c r="L938" s="57"/>
      <c r="M938" s="56"/>
      <c r="N938" s="57"/>
      <c r="O938" s="56"/>
      <c r="P938" s="57"/>
      <c r="Q938" s="56"/>
      <c r="R938" s="57"/>
      <c r="S938" s="56"/>
      <c r="T938" s="57"/>
      <c r="U938" s="56"/>
      <c r="V938" s="58"/>
      <c r="W938" s="59"/>
      <c r="X938" s="57"/>
      <c r="Y938" s="56"/>
      <c r="Z938" s="56"/>
      <c r="AA938" s="56"/>
      <c r="BA938" s="60"/>
      <c r="BB938" s="56"/>
      <c r="BC938" s="57"/>
      <c r="BD938" s="56"/>
      <c r="BE938" s="57"/>
      <c r="BF938" s="56"/>
      <c r="BG938" s="57"/>
      <c r="BH938" s="56"/>
      <c r="BI938" s="57"/>
      <c r="BJ938" s="56"/>
    </row>
    <row r="939" spans="4:62" hidden="1" x14ac:dyDescent="0.5">
      <c r="D939" s="60"/>
      <c r="E939" s="56"/>
      <c r="F939" s="57"/>
      <c r="G939" s="56"/>
      <c r="H939" s="57"/>
      <c r="I939" s="56"/>
      <c r="J939" s="57"/>
      <c r="K939" s="56"/>
      <c r="L939" s="57"/>
      <c r="M939" s="56"/>
      <c r="N939" s="57"/>
      <c r="O939" s="56"/>
      <c r="P939" s="57"/>
      <c r="Q939" s="56"/>
      <c r="R939" s="57"/>
      <c r="S939" s="56"/>
      <c r="T939" s="57"/>
      <c r="U939" s="56"/>
      <c r="V939" s="58"/>
      <c r="W939" s="59"/>
      <c r="X939" s="57"/>
      <c r="Y939" s="56"/>
      <c r="Z939" s="56"/>
      <c r="AA939" s="56"/>
      <c r="BA939" s="60"/>
      <c r="BB939" s="56"/>
      <c r="BC939" s="57"/>
      <c r="BD939" s="56"/>
      <c r="BE939" s="57"/>
      <c r="BF939" s="56"/>
      <c r="BG939" s="57"/>
      <c r="BH939" s="56"/>
      <c r="BI939" s="57"/>
      <c r="BJ939" s="56"/>
    </row>
    <row r="940" spans="4:62" hidden="1" x14ac:dyDescent="0.5">
      <c r="D940" s="60"/>
      <c r="E940" s="56"/>
      <c r="F940" s="57"/>
      <c r="G940" s="56"/>
      <c r="H940" s="57"/>
      <c r="I940" s="56"/>
      <c r="J940" s="57"/>
      <c r="K940" s="56"/>
      <c r="L940" s="57"/>
      <c r="M940" s="56"/>
      <c r="N940" s="57"/>
      <c r="O940" s="56"/>
      <c r="P940" s="57"/>
      <c r="Q940" s="56"/>
      <c r="R940" s="57"/>
      <c r="S940" s="56"/>
      <c r="T940" s="57"/>
      <c r="U940" s="56"/>
      <c r="V940" s="58"/>
      <c r="W940" s="59"/>
      <c r="X940" s="57"/>
      <c r="Y940" s="56"/>
      <c r="Z940" s="56"/>
      <c r="AA940" s="56"/>
      <c r="BA940" s="60"/>
      <c r="BB940" s="56"/>
      <c r="BC940" s="57"/>
      <c r="BD940" s="56"/>
      <c r="BE940" s="57"/>
      <c r="BF940" s="56"/>
      <c r="BG940" s="57"/>
      <c r="BH940" s="56"/>
      <c r="BI940" s="57"/>
      <c r="BJ940" s="56"/>
    </row>
    <row r="941" spans="4:62" hidden="1" x14ac:dyDescent="0.5">
      <c r="D941" s="60"/>
      <c r="E941" s="56"/>
      <c r="F941" s="57"/>
      <c r="G941" s="56"/>
      <c r="H941" s="57"/>
      <c r="I941" s="56"/>
      <c r="J941" s="57"/>
      <c r="K941" s="56"/>
      <c r="L941" s="57"/>
      <c r="M941" s="56"/>
      <c r="N941" s="57"/>
      <c r="O941" s="56"/>
      <c r="P941" s="57"/>
      <c r="Q941" s="56"/>
      <c r="R941" s="57"/>
      <c r="S941" s="56"/>
      <c r="T941" s="57"/>
      <c r="U941" s="56"/>
      <c r="V941" s="58"/>
      <c r="W941" s="59"/>
      <c r="X941" s="57"/>
      <c r="Y941" s="56"/>
      <c r="Z941" s="56"/>
      <c r="AA941" s="56"/>
      <c r="BA941" s="60"/>
      <c r="BB941" s="56"/>
      <c r="BC941" s="57"/>
      <c r="BD941" s="56"/>
      <c r="BE941" s="57"/>
      <c r="BF941" s="56"/>
      <c r="BG941" s="57"/>
      <c r="BH941" s="56"/>
      <c r="BI941" s="57"/>
      <c r="BJ941" s="56"/>
    </row>
    <row r="942" spans="4:62" hidden="1" x14ac:dyDescent="0.5">
      <c r="D942" s="60"/>
      <c r="E942" s="56"/>
      <c r="F942" s="57"/>
      <c r="G942" s="56"/>
      <c r="H942" s="57"/>
      <c r="I942" s="56"/>
      <c r="J942" s="57"/>
      <c r="K942" s="56"/>
      <c r="L942" s="57"/>
      <c r="M942" s="56"/>
      <c r="N942" s="57"/>
      <c r="O942" s="56"/>
      <c r="P942" s="57"/>
      <c r="Q942" s="56"/>
      <c r="R942" s="57"/>
      <c r="S942" s="56"/>
      <c r="T942" s="57"/>
      <c r="U942" s="56"/>
      <c r="V942" s="58"/>
      <c r="W942" s="59"/>
      <c r="X942" s="57"/>
      <c r="Y942" s="56"/>
      <c r="Z942" s="56"/>
      <c r="AA942" s="56"/>
      <c r="BA942" s="60"/>
      <c r="BB942" s="56"/>
      <c r="BC942" s="57"/>
      <c r="BD942" s="56"/>
      <c r="BE942" s="57"/>
      <c r="BF942" s="56"/>
      <c r="BG942" s="57"/>
      <c r="BH942" s="56"/>
      <c r="BI942" s="57"/>
      <c r="BJ942" s="56"/>
    </row>
    <row r="943" spans="4:62" hidden="1" x14ac:dyDescent="0.5">
      <c r="D943" s="60"/>
      <c r="E943" s="56"/>
      <c r="F943" s="57"/>
      <c r="G943" s="56"/>
      <c r="H943" s="57"/>
      <c r="I943" s="56"/>
      <c r="J943" s="57"/>
      <c r="K943" s="56"/>
      <c r="L943" s="57"/>
      <c r="M943" s="56"/>
      <c r="N943" s="57"/>
      <c r="O943" s="56"/>
      <c r="P943" s="57"/>
      <c r="Q943" s="56"/>
      <c r="R943" s="57"/>
      <c r="S943" s="56"/>
      <c r="T943" s="57"/>
      <c r="U943" s="56"/>
      <c r="V943" s="58"/>
      <c r="W943" s="59"/>
      <c r="X943" s="57"/>
      <c r="Y943" s="56"/>
      <c r="Z943" s="56"/>
      <c r="AA943" s="56"/>
      <c r="BA943" s="60"/>
      <c r="BB943" s="56"/>
      <c r="BC943" s="57"/>
      <c r="BD943" s="56"/>
      <c r="BE943" s="57"/>
      <c r="BF943" s="56"/>
      <c r="BG943" s="57"/>
      <c r="BH943" s="56"/>
      <c r="BI943" s="57"/>
      <c r="BJ943" s="56"/>
    </row>
    <row r="944" spans="4:62" hidden="1" x14ac:dyDescent="0.5">
      <c r="D944" s="60"/>
      <c r="E944" s="56"/>
      <c r="F944" s="57"/>
      <c r="G944" s="56"/>
      <c r="H944" s="57"/>
      <c r="I944" s="56"/>
      <c r="J944" s="57"/>
      <c r="K944" s="56"/>
      <c r="L944" s="57"/>
      <c r="M944" s="56"/>
      <c r="N944" s="57"/>
      <c r="O944" s="56"/>
      <c r="P944" s="57"/>
      <c r="Q944" s="56"/>
      <c r="R944" s="57"/>
      <c r="S944" s="56"/>
      <c r="T944" s="57"/>
      <c r="U944" s="56"/>
      <c r="V944" s="58"/>
      <c r="W944" s="59"/>
      <c r="X944" s="57"/>
      <c r="Y944" s="56"/>
      <c r="Z944" s="56"/>
      <c r="AA944" s="56"/>
      <c r="BA944" s="60"/>
      <c r="BB944" s="56"/>
      <c r="BC944" s="57"/>
      <c r="BD944" s="56"/>
      <c r="BE944" s="57"/>
      <c r="BF944" s="56"/>
      <c r="BG944" s="57"/>
      <c r="BH944" s="56"/>
      <c r="BI944" s="57"/>
      <c r="BJ944" s="56"/>
    </row>
    <row r="945" spans="4:62" hidden="1" x14ac:dyDescent="0.5">
      <c r="D945" s="60"/>
      <c r="E945" s="56"/>
      <c r="F945" s="57"/>
      <c r="G945" s="56"/>
      <c r="H945" s="57"/>
      <c r="I945" s="56"/>
      <c r="J945" s="57"/>
      <c r="K945" s="56"/>
      <c r="L945" s="57"/>
      <c r="M945" s="56"/>
      <c r="N945" s="57"/>
      <c r="O945" s="56"/>
      <c r="P945" s="57"/>
      <c r="Q945" s="56"/>
      <c r="R945" s="57"/>
      <c r="S945" s="56"/>
      <c r="T945" s="57"/>
      <c r="U945" s="56"/>
      <c r="V945" s="58"/>
      <c r="W945" s="59"/>
      <c r="X945" s="57"/>
      <c r="Y945" s="56"/>
      <c r="Z945" s="56"/>
      <c r="AA945" s="56"/>
      <c r="BA945" s="60"/>
      <c r="BB945" s="56"/>
      <c r="BC945" s="57"/>
      <c r="BD945" s="56"/>
      <c r="BE945" s="57"/>
      <c r="BF945" s="56"/>
      <c r="BG945" s="57"/>
      <c r="BH945" s="56"/>
      <c r="BI945" s="57"/>
      <c r="BJ945" s="56"/>
    </row>
    <row r="946" spans="4:62" hidden="1" x14ac:dyDescent="0.5">
      <c r="D946" s="60"/>
      <c r="E946" s="56"/>
      <c r="F946" s="57"/>
      <c r="G946" s="56"/>
      <c r="H946" s="57"/>
      <c r="I946" s="56"/>
      <c r="J946" s="57"/>
      <c r="K946" s="56"/>
      <c r="L946" s="57"/>
      <c r="M946" s="56"/>
      <c r="N946" s="57"/>
      <c r="O946" s="56"/>
      <c r="P946" s="57"/>
      <c r="Q946" s="56"/>
      <c r="R946" s="57"/>
      <c r="S946" s="56"/>
      <c r="T946" s="57"/>
      <c r="U946" s="56"/>
      <c r="V946" s="58"/>
      <c r="W946" s="59"/>
      <c r="X946" s="57"/>
      <c r="Y946" s="56"/>
      <c r="Z946" s="56"/>
      <c r="AA946" s="56"/>
      <c r="BA946" s="60"/>
      <c r="BB946" s="56"/>
      <c r="BC946" s="57"/>
      <c r="BD946" s="56"/>
      <c r="BE946" s="57"/>
      <c r="BF946" s="56"/>
      <c r="BG946" s="57"/>
      <c r="BH946" s="56"/>
      <c r="BI946" s="57"/>
      <c r="BJ946" s="56"/>
    </row>
    <row r="947" spans="4:62" hidden="1" x14ac:dyDescent="0.5">
      <c r="D947" s="60"/>
      <c r="E947" s="56"/>
      <c r="F947" s="57"/>
      <c r="G947" s="56"/>
      <c r="H947" s="57"/>
      <c r="I947" s="56"/>
      <c r="J947" s="57"/>
      <c r="K947" s="56"/>
      <c r="L947" s="57"/>
      <c r="M947" s="56"/>
      <c r="N947" s="57"/>
      <c r="O947" s="56"/>
      <c r="P947" s="57"/>
      <c r="Q947" s="56"/>
      <c r="R947" s="57"/>
      <c r="S947" s="56"/>
      <c r="T947" s="57"/>
      <c r="U947" s="56"/>
      <c r="V947" s="58"/>
      <c r="W947" s="59"/>
      <c r="X947" s="57"/>
      <c r="Y947" s="56"/>
      <c r="Z947" s="56"/>
      <c r="AA947" s="56"/>
      <c r="BA947" s="60"/>
      <c r="BB947" s="56"/>
      <c r="BC947" s="57"/>
      <c r="BD947" s="56"/>
      <c r="BE947" s="57"/>
      <c r="BF947" s="56"/>
      <c r="BG947" s="57"/>
      <c r="BH947" s="56"/>
      <c r="BI947" s="57"/>
      <c r="BJ947" s="56"/>
    </row>
    <row r="948" spans="4:62" hidden="1" x14ac:dyDescent="0.5">
      <c r="D948" s="60"/>
      <c r="E948" s="56"/>
      <c r="F948" s="57"/>
      <c r="G948" s="56"/>
      <c r="H948" s="57"/>
      <c r="I948" s="56"/>
      <c r="J948" s="57"/>
      <c r="K948" s="56"/>
      <c r="L948" s="57"/>
      <c r="M948" s="56"/>
      <c r="N948" s="57"/>
      <c r="O948" s="56"/>
      <c r="P948" s="57"/>
      <c r="Q948" s="56"/>
      <c r="R948" s="57"/>
      <c r="S948" s="56"/>
      <c r="T948" s="57"/>
      <c r="U948" s="56"/>
      <c r="V948" s="58"/>
      <c r="W948" s="59"/>
      <c r="X948" s="57"/>
      <c r="Y948" s="56"/>
      <c r="Z948" s="56"/>
      <c r="AA948" s="56"/>
      <c r="BA948" s="60"/>
      <c r="BB948" s="56"/>
      <c r="BC948" s="57"/>
      <c r="BD948" s="56"/>
      <c r="BE948" s="57"/>
      <c r="BF948" s="56"/>
      <c r="BG948" s="57"/>
      <c r="BH948" s="56"/>
      <c r="BI948" s="57"/>
      <c r="BJ948" s="56"/>
    </row>
    <row r="949" spans="4:62" hidden="1" x14ac:dyDescent="0.5">
      <c r="D949" s="60"/>
      <c r="E949" s="56"/>
      <c r="F949" s="57"/>
      <c r="G949" s="56"/>
      <c r="H949" s="57"/>
      <c r="I949" s="56"/>
      <c r="J949" s="57"/>
      <c r="K949" s="56"/>
      <c r="L949" s="57"/>
      <c r="M949" s="56"/>
      <c r="N949" s="57"/>
      <c r="O949" s="56"/>
      <c r="P949" s="57"/>
      <c r="Q949" s="56"/>
      <c r="R949" s="57"/>
      <c r="S949" s="56"/>
      <c r="T949" s="57"/>
      <c r="U949" s="56"/>
      <c r="V949" s="58"/>
      <c r="W949" s="59"/>
      <c r="X949" s="57"/>
      <c r="Y949" s="56"/>
      <c r="Z949" s="56"/>
      <c r="AA949" s="56"/>
      <c r="BA949" s="60"/>
      <c r="BB949" s="56"/>
      <c r="BC949" s="57"/>
      <c r="BD949" s="56"/>
      <c r="BE949" s="57"/>
      <c r="BF949" s="56"/>
      <c r="BG949" s="57"/>
      <c r="BH949" s="56"/>
      <c r="BI949" s="57"/>
      <c r="BJ949" s="56"/>
    </row>
    <row r="950" spans="4:62" hidden="1" x14ac:dyDescent="0.5">
      <c r="D950" s="60"/>
      <c r="E950" s="56"/>
      <c r="F950" s="57"/>
      <c r="G950" s="56"/>
      <c r="H950" s="57"/>
      <c r="I950" s="56"/>
      <c r="J950" s="57"/>
      <c r="K950" s="56"/>
      <c r="L950" s="57"/>
      <c r="M950" s="56"/>
      <c r="N950" s="57"/>
      <c r="O950" s="56"/>
      <c r="P950" s="57"/>
      <c r="Q950" s="56"/>
      <c r="R950" s="57"/>
      <c r="S950" s="56"/>
      <c r="T950" s="57"/>
      <c r="U950" s="56"/>
      <c r="V950" s="58"/>
      <c r="W950" s="59"/>
      <c r="X950" s="57"/>
      <c r="Y950" s="56"/>
      <c r="Z950" s="56"/>
      <c r="AA950" s="56"/>
      <c r="BA950" s="60"/>
      <c r="BB950" s="56"/>
      <c r="BC950" s="57"/>
      <c r="BD950" s="56"/>
      <c r="BE950" s="57"/>
      <c r="BF950" s="56"/>
      <c r="BG950" s="57"/>
      <c r="BH950" s="56"/>
      <c r="BI950" s="57"/>
      <c r="BJ950" s="56"/>
    </row>
    <row r="951" spans="4:62" hidden="1" x14ac:dyDescent="0.5">
      <c r="D951" s="60"/>
      <c r="E951" s="56"/>
      <c r="F951" s="57"/>
      <c r="G951" s="56"/>
      <c r="H951" s="57"/>
      <c r="I951" s="56"/>
      <c r="J951" s="57"/>
      <c r="K951" s="56"/>
      <c r="L951" s="57"/>
      <c r="M951" s="56"/>
      <c r="N951" s="57"/>
      <c r="O951" s="56"/>
      <c r="P951" s="57"/>
      <c r="Q951" s="56"/>
      <c r="R951" s="57"/>
      <c r="S951" s="56"/>
      <c r="T951" s="57"/>
      <c r="U951" s="56"/>
      <c r="V951" s="58"/>
      <c r="W951" s="59"/>
      <c r="X951" s="57"/>
      <c r="Y951" s="56"/>
      <c r="Z951" s="56"/>
      <c r="AA951" s="56"/>
      <c r="BA951" s="60"/>
      <c r="BB951" s="56"/>
      <c r="BC951" s="57"/>
      <c r="BD951" s="56"/>
      <c r="BE951" s="57"/>
      <c r="BF951" s="56"/>
      <c r="BG951" s="57"/>
      <c r="BH951" s="56"/>
      <c r="BI951" s="57"/>
      <c r="BJ951" s="56"/>
    </row>
    <row r="952" spans="4:62" hidden="1" x14ac:dyDescent="0.5">
      <c r="D952" s="60"/>
      <c r="E952" s="56"/>
      <c r="F952" s="57"/>
      <c r="G952" s="56"/>
      <c r="H952" s="57"/>
      <c r="I952" s="56"/>
      <c r="J952" s="57"/>
      <c r="K952" s="56"/>
      <c r="L952" s="57"/>
      <c r="M952" s="56"/>
      <c r="N952" s="57"/>
      <c r="O952" s="56"/>
      <c r="P952" s="57"/>
      <c r="Q952" s="56"/>
      <c r="R952" s="57"/>
      <c r="S952" s="56"/>
      <c r="T952" s="57"/>
      <c r="U952" s="56"/>
      <c r="V952" s="58"/>
      <c r="W952" s="59"/>
      <c r="X952" s="57"/>
      <c r="Y952" s="56"/>
      <c r="Z952" s="56"/>
      <c r="AA952" s="56"/>
      <c r="BA952" s="60"/>
      <c r="BB952" s="56"/>
      <c r="BC952" s="57"/>
      <c r="BD952" s="56"/>
      <c r="BE952" s="57"/>
      <c r="BF952" s="56"/>
      <c r="BG952" s="57"/>
      <c r="BH952" s="56"/>
      <c r="BI952" s="57"/>
      <c r="BJ952" s="56"/>
    </row>
    <row r="953" spans="4:62" hidden="1" x14ac:dyDescent="0.5">
      <c r="D953" s="60"/>
      <c r="E953" s="56"/>
      <c r="F953" s="57"/>
      <c r="G953" s="56"/>
      <c r="H953" s="57"/>
      <c r="I953" s="56"/>
      <c r="J953" s="57"/>
      <c r="K953" s="56"/>
      <c r="L953" s="57"/>
      <c r="M953" s="56"/>
      <c r="N953" s="57"/>
      <c r="O953" s="56"/>
      <c r="P953" s="57"/>
      <c r="Q953" s="56"/>
      <c r="R953" s="57"/>
      <c r="S953" s="56"/>
      <c r="T953" s="57"/>
      <c r="U953" s="56"/>
      <c r="V953" s="58"/>
      <c r="W953" s="59"/>
      <c r="X953" s="57"/>
      <c r="Y953" s="56"/>
      <c r="Z953" s="56"/>
      <c r="AA953" s="56"/>
      <c r="BA953" s="60"/>
      <c r="BB953" s="56"/>
      <c r="BC953" s="57"/>
      <c r="BD953" s="56"/>
      <c r="BE953" s="57"/>
      <c r="BF953" s="56"/>
      <c r="BG953" s="57"/>
      <c r="BH953" s="56"/>
      <c r="BI953" s="57"/>
      <c r="BJ953" s="56"/>
    </row>
    <row r="954" spans="4:62" hidden="1" x14ac:dyDescent="0.5">
      <c r="D954" s="60"/>
      <c r="E954" s="56"/>
      <c r="F954" s="57"/>
      <c r="G954" s="56"/>
      <c r="H954" s="57"/>
      <c r="I954" s="56"/>
      <c r="J954" s="57"/>
      <c r="K954" s="56"/>
      <c r="L954" s="57"/>
      <c r="M954" s="56"/>
      <c r="N954" s="57"/>
      <c r="O954" s="56"/>
      <c r="P954" s="57"/>
      <c r="Q954" s="56"/>
      <c r="R954" s="57"/>
      <c r="S954" s="56"/>
      <c r="T954" s="57"/>
      <c r="U954" s="56"/>
      <c r="V954" s="58"/>
      <c r="W954" s="59"/>
      <c r="X954" s="57"/>
      <c r="Y954" s="56"/>
      <c r="Z954" s="56"/>
      <c r="AA954" s="56"/>
      <c r="BA954" s="60"/>
      <c r="BB954" s="56"/>
      <c r="BC954" s="57"/>
      <c r="BD954" s="56"/>
      <c r="BE954" s="57"/>
      <c r="BF954" s="56"/>
      <c r="BG954" s="57"/>
      <c r="BH954" s="56"/>
      <c r="BI954" s="57"/>
      <c r="BJ954" s="56"/>
    </row>
    <row r="955" spans="4:62" hidden="1" x14ac:dyDescent="0.5">
      <c r="D955" s="60"/>
      <c r="E955" s="56"/>
      <c r="F955" s="57"/>
      <c r="G955" s="56"/>
      <c r="H955" s="57"/>
      <c r="I955" s="56"/>
      <c r="J955" s="57"/>
      <c r="K955" s="56"/>
      <c r="L955" s="57"/>
      <c r="M955" s="56"/>
      <c r="N955" s="57"/>
      <c r="O955" s="56"/>
      <c r="P955" s="57"/>
      <c r="Q955" s="56"/>
      <c r="R955" s="57"/>
      <c r="S955" s="56"/>
      <c r="T955" s="57"/>
      <c r="U955" s="56"/>
      <c r="V955" s="58"/>
      <c r="W955" s="59"/>
      <c r="X955" s="57"/>
      <c r="Y955" s="56"/>
      <c r="Z955" s="56"/>
      <c r="AA955" s="56"/>
      <c r="BA955" s="60"/>
      <c r="BB955" s="56"/>
      <c r="BC955" s="57"/>
      <c r="BD955" s="56"/>
      <c r="BE955" s="57"/>
      <c r="BF955" s="56"/>
      <c r="BG955" s="57"/>
      <c r="BH955" s="56"/>
      <c r="BI955" s="57"/>
      <c r="BJ955" s="56"/>
    </row>
    <row r="956" spans="4:62" hidden="1" x14ac:dyDescent="0.5">
      <c r="D956" s="60"/>
      <c r="E956" s="56"/>
      <c r="F956" s="57"/>
      <c r="G956" s="56"/>
      <c r="H956" s="57"/>
      <c r="I956" s="56"/>
      <c r="J956" s="57"/>
      <c r="K956" s="56"/>
      <c r="L956" s="57"/>
      <c r="M956" s="56"/>
      <c r="N956" s="57"/>
      <c r="O956" s="56"/>
      <c r="P956" s="57"/>
      <c r="Q956" s="56"/>
      <c r="R956" s="57"/>
      <c r="S956" s="56"/>
      <c r="T956" s="57"/>
      <c r="U956" s="56"/>
      <c r="V956" s="58"/>
      <c r="W956" s="59"/>
      <c r="X956" s="57"/>
      <c r="Y956" s="56"/>
      <c r="Z956" s="56"/>
      <c r="AA956" s="56"/>
      <c r="BA956" s="60"/>
      <c r="BB956" s="56"/>
      <c r="BC956" s="57"/>
      <c r="BD956" s="56"/>
      <c r="BE956" s="57"/>
      <c r="BF956" s="56"/>
      <c r="BG956" s="57"/>
      <c r="BH956" s="56"/>
      <c r="BI956" s="57"/>
      <c r="BJ956" s="56"/>
    </row>
    <row r="957" spans="4:62" hidden="1" x14ac:dyDescent="0.5">
      <c r="D957" s="60"/>
      <c r="E957" s="56"/>
      <c r="F957" s="57"/>
      <c r="G957" s="56"/>
      <c r="H957" s="57"/>
      <c r="I957" s="56"/>
      <c r="J957" s="57"/>
      <c r="K957" s="56"/>
      <c r="L957" s="57"/>
      <c r="M957" s="56"/>
      <c r="N957" s="57"/>
      <c r="O957" s="56"/>
      <c r="P957" s="57"/>
      <c r="Q957" s="56"/>
      <c r="R957" s="57"/>
      <c r="S957" s="56"/>
      <c r="T957" s="57"/>
      <c r="U957" s="56"/>
      <c r="V957" s="58"/>
      <c r="W957" s="59"/>
      <c r="X957" s="57"/>
      <c r="Y957" s="56"/>
      <c r="Z957" s="56"/>
      <c r="AA957" s="56"/>
      <c r="BA957" s="60"/>
      <c r="BB957" s="56"/>
      <c r="BC957" s="57"/>
      <c r="BD957" s="56"/>
      <c r="BE957" s="57"/>
      <c r="BF957" s="56"/>
      <c r="BG957" s="57"/>
      <c r="BH957" s="56"/>
      <c r="BI957" s="57"/>
      <c r="BJ957" s="56"/>
    </row>
    <row r="958" spans="4:62" hidden="1" x14ac:dyDescent="0.5">
      <c r="D958" s="60"/>
      <c r="E958" s="56"/>
      <c r="F958" s="57"/>
      <c r="G958" s="56"/>
      <c r="H958" s="57"/>
      <c r="I958" s="56"/>
      <c r="J958" s="57"/>
      <c r="K958" s="56"/>
      <c r="L958" s="57"/>
      <c r="M958" s="56"/>
      <c r="N958" s="57"/>
      <c r="O958" s="56"/>
      <c r="P958" s="57"/>
      <c r="Q958" s="56"/>
      <c r="R958" s="57"/>
      <c r="S958" s="56"/>
      <c r="T958" s="57"/>
      <c r="U958" s="56"/>
      <c r="V958" s="58"/>
      <c r="W958" s="59"/>
      <c r="X958" s="57"/>
      <c r="Y958" s="56"/>
      <c r="Z958" s="56"/>
      <c r="AA958" s="56"/>
      <c r="BA958" s="60"/>
      <c r="BB958" s="56"/>
      <c r="BC958" s="57"/>
      <c r="BD958" s="56"/>
      <c r="BE958" s="57"/>
      <c r="BF958" s="56"/>
      <c r="BG958" s="57"/>
      <c r="BH958" s="56"/>
      <c r="BI958" s="57"/>
      <c r="BJ958" s="56"/>
    </row>
    <row r="959" spans="4:62" hidden="1" x14ac:dyDescent="0.5">
      <c r="D959" s="60"/>
      <c r="E959" s="56"/>
      <c r="F959" s="57"/>
      <c r="G959" s="56"/>
      <c r="H959" s="57"/>
      <c r="I959" s="56"/>
      <c r="J959" s="57"/>
      <c r="K959" s="56"/>
      <c r="L959" s="57"/>
      <c r="M959" s="56"/>
      <c r="N959" s="57"/>
      <c r="O959" s="56"/>
      <c r="P959" s="57"/>
      <c r="Q959" s="56"/>
      <c r="R959" s="57"/>
      <c r="S959" s="56"/>
      <c r="T959" s="57"/>
      <c r="U959" s="56"/>
      <c r="V959" s="58"/>
      <c r="W959" s="59"/>
      <c r="X959" s="57"/>
      <c r="Y959" s="56"/>
      <c r="Z959" s="56"/>
      <c r="AA959" s="56"/>
      <c r="BA959" s="60"/>
      <c r="BB959" s="56"/>
      <c r="BC959" s="57"/>
      <c r="BD959" s="56"/>
      <c r="BE959" s="57"/>
      <c r="BF959" s="56"/>
      <c r="BG959" s="57"/>
      <c r="BH959" s="56"/>
      <c r="BI959" s="57"/>
      <c r="BJ959" s="56"/>
    </row>
    <row r="960" spans="4:62" hidden="1" x14ac:dyDescent="0.5">
      <c r="D960" s="60"/>
      <c r="E960" s="56"/>
      <c r="F960" s="57"/>
      <c r="G960" s="56"/>
      <c r="H960" s="57"/>
      <c r="I960" s="56"/>
      <c r="J960" s="57"/>
      <c r="K960" s="56"/>
      <c r="L960" s="57"/>
      <c r="M960" s="56"/>
      <c r="N960" s="57"/>
      <c r="O960" s="56"/>
      <c r="P960" s="57"/>
      <c r="Q960" s="56"/>
      <c r="R960" s="57"/>
      <c r="S960" s="56"/>
      <c r="T960" s="57"/>
      <c r="U960" s="56"/>
      <c r="V960" s="58"/>
      <c r="W960" s="59"/>
      <c r="X960" s="57"/>
      <c r="Y960" s="56"/>
      <c r="Z960" s="56"/>
      <c r="AA960" s="56"/>
      <c r="BA960" s="60"/>
      <c r="BB960" s="56"/>
      <c r="BC960" s="57"/>
      <c r="BD960" s="56"/>
      <c r="BE960" s="57"/>
      <c r="BF960" s="56"/>
      <c r="BG960" s="57"/>
      <c r="BH960" s="56"/>
      <c r="BI960" s="57"/>
      <c r="BJ960" s="56"/>
    </row>
    <row r="961" spans="4:62" hidden="1" x14ac:dyDescent="0.5">
      <c r="D961" s="60"/>
      <c r="E961" s="56"/>
      <c r="F961" s="57"/>
      <c r="G961" s="56"/>
      <c r="H961" s="57"/>
      <c r="I961" s="56"/>
      <c r="J961" s="57"/>
      <c r="K961" s="56"/>
      <c r="L961" s="57"/>
      <c r="M961" s="56"/>
      <c r="N961" s="57"/>
      <c r="O961" s="56"/>
      <c r="P961" s="57"/>
      <c r="Q961" s="56"/>
      <c r="R961" s="57"/>
      <c r="S961" s="56"/>
      <c r="T961" s="57"/>
      <c r="U961" s="56"/>
      <c r="V961" s="58"/>
      <c r="W961" s="59"/>
      <c r="X961" s="57"/>
      <c r="Y961" s="56"/>
      <c r="Z961" s="56"/>
      <c r="AA961" s="56"/>
      <c r="BA961" s="60"/>
      <c r="BB961" s="56"/>
      <c r="BC961" s="57"/>
      <c r="BD961" s="56"/>
      <c r="BE961" s="57"/>
      <c r="BF961" s="56"/>
      <c r="BG961" s="57"/>
      <c r="BH961" s="56"/>
      <c r="BI961" s="57"/>
      <c r="BJ961" s="56"/>
    </row>
    <row r="962" spans="4:62" hidden="1" x14ac:dyDescent="0.5">
      <c r="D962" s="60"/>
      <c r="E962" s="56"/>
      <c r="F962" s="57"/>
      <c r="G962" s="56"/>
      <c r="H962" s="57"/>
      <c r="I962" s="56"/>
      <c r="J962" s="57"/>
      <c r="K962" s="56"/>
      <c r="L962" s="57"/>
      <c r="M962" s="56"/>
      <c r="N962" s="57"/>
      <c r="O962" s="56"/>
      <c r="P962" s="57"/>
      <c r="Q962" s="56"/>
      <c r="R962" s="57"/>
      <c r="S962" s="56"/>
      <c r="T962" s="57"/>
      <c r="U962" s="56"/>
      <c r="V962" s="58"/>
      <c r="W962" s="59"/>
      <c r="X962" s="57"/>
      <c r="Y962" s="56"/>
      <c r="Z962" s="56"/>
      <c r="AA962" s="56"/>
      <c r="BA962" s="60"/>
      <c r="BB962" s="56"/>
      <c r="BC962" s="57"/>
      <c r="BD962" s="56"/>
      <c r="BE962" s="57"/>
      <c r="BF962" s="56"/>
      <c r="BG962" s="57"/>
      <c r="BH962" s="56"/>
      <c r="BI962" s="57"/>
      <c r="BJ962" s="56"/>
    </row>
    <row r="963" spans="4:62" hidden="1" x14ac:dyDescent="0.5">
      <c r="D963" s="60"/>
      <c r="E963" s="56"/>
      <c r="F963" s="57"/>
      <c r="G963" s="56"/>
      <c r="H963" s="57"/>
      <c r="I963" s="56"/>
      <c r="J963" s="57"/>
      <c r="K963" s="56"/>
      <c r="L963" s="57"/>
      <c r="M963" s="56"/>
      <c r="N963" s="57"/>
      <c r="O963" s="56"/>
      <c r="P963" s="57"/>
      <c r="Q963" s="56"/>
      <c r="R963" s="57"/>
      <c r="S963" s="56"/>
      <c r="T963" s="57"/>
      <c r="U963" s="56"/>
      <c r="V963" s="58"/>
      <c r="W963" s="59"/>
      <c r="X963" s="57"/>
      <c r="Y963" s="56"/>
      <c r="Z963" s="56"/>
      <c r="AA963" s="56"/>
      <c r="BA963" s="60"/>
      <c r="BB963" s="56"/>
      <c r="BC963" s="57"/>
      <c r="BD963" s="56"/>
      <c r="BE963" s="57"/>
      <c r="BF963" s="56"/>
      <c r="BG963" s="57"/>
      <c r="BH963" s="56"/>
      <c r="BI963" s="57"/>
      <c r="BJ963" s="56"/>
    </row>
    <row r="964" spans="4:62" hidden="1" x14ac:dyDescent="0.5">
      <c r="D964" s="60"/>
      <c r="E964" s="56"/>
      <c r="F964" s="57"/>
      <c r="G964" s="56"/>
      <c r="H964" s="57"/>
      <c r="I964" s="56"/>
      <c r="J964" s="57"/>
      <c r="K964" s="56"/>
      <c r="L964" s="57"/>
      <c r="M964" s="56"/>
      <c r="N964" s="57"/>
      <c r="O964" s="56"/>
      <c r="P964" s="57"/>
      <c r="Q964" s="56"/>
      <c r="R964" s="57"/>
      <c r="S964" s="56"/>
      <c r="T964" s="57"/>
      <c r="U964" s="56"/>
      <c r="V964" s="58"/>
      <c r="W964" s="59"/>
      <c r="X964" s="57"/>
      <c r="Y964" s="56"/>
      <c r="Z964" s="56"/>
      <c r="AA964" s="56"/>
      <c r="BA964" s="60"/>
      <c r="BB964" s="56"/>
      <c r="BC964" s="57"/>
      <c r="BD964" s="56"/>
      <c r="BE964" s="57"/>
      <c r="BF964" s="56"/>
      <c r="BG964" s="57"/>
      <c r="BH964" s="56"/>
      <c r="BI964" s="57"/>
      <c r="BJ964" s="56"/>
    </row>
    <row r="965" spans="4:62" hidden="1" x14ac:dyDescent="0.5">
      <c r="D965" s="60"/>
      <c r="E965" s="56"/>
      <c r="F965" s="57"/>
      <c r="G965" s="56"/>
      <c r="H965" s="57"/>
      <c r="I965" s="56"/>
      <c r="J965" s="57"/>
      <c r="K965" s="56"/>
      <c r="L965" s="57"/>
      <c r="M965" s="56"/>
      <c r="N965" s="57"/>
      <c r="O965" s="56"/>
      <c r="P965" s="57"/>
      <c r="Q965" s="56"/>
      <c r="R965" s="57"/>
      <c r="S965" s="56"/>
      <c r="T965" s="57"/>
      <c r="U965" s="56"/>
      <c r="V965" s="58"/>
      <c r="W965" s="59"/>
      <c r="X965" s="57"/>
      <c r="Y965" s="56"/>
      <c r="Z965" s="56"/>
      <c r="AA965" s="56"/>
      <c r="BA965" s="60"/>
      <c r="BB965" s="56"/>
      <c r="BC965" s="57"/>
      <c r="BD965" s="56"/>
      <c r="BE965" s="57"/>
      <c r="BF965" s="56"/>
      <c r="BG965" s="57"/>
      <c r="BH965" s="56"/>
      <c r="BI965" s="57"/>
      <c r="BJ965" s="56"/>
    </row>
    <row r="966" spans="4:62" hidden="1" x14ac:dyDescent="0.5"/>
    <row r="967" spans="4:62" hidden="1" x14ac:dyDescent="0.5"/>
    <row r="968" spans="4:62" hidden="1" x14ac:dyDescent="0.5"/>
    <row r="969" spans="4:62" hidden="1" x14ac:dyDescent="0.5"/>
    <row r="970" spans="4:62" hidden="1" x14ac:dyDescent="0.5"/>
    <row r="971" spans="4:62" hidden="1" x14ac:dyDescent="0.5"/>
    <row r="972" spans="4:62" hidden="1" x14ac:dyDescent="0.5"/>
    <row r="973" spans="4:62" hidden="1" x14ac:dyDescent="0.5"/>
    <row r="974" spans="4:62" hidden="1" x14ac:dyDescent="0.5"/>
    <row r="975" spans="4:62" hidden="1" x14ac:dyDescent="0.5"/>
    <row r="976" spans="4:62" hidden="1" x14ac:dyDescent="0.5"/>
    <row r="977" hidden="1" x14ac:dyDescent="0.5"/>
    <row r="978" hidden="1" x14ac:dyDescent="0.5"/>
    <row r="979" hidden="1" x14ac:dyDescent="0.5"/>
    <row r="980" hidden="1" x14ac:dyDescent="0.5"/>
    <row r="981" hidden="1" x14ac:dyDescent="0.5"/>
    <row r="982" hidden="1" x14ac:dyDescent="0.5"/>
  </sheetData>
  <sheetProtection algorithmName="SHA-512" hashValue="nN1PAPx9S7TFAmNfv9+/tEZESiZLN3Rb1mqSlt6PwXKJ9jlA+gl5B316EEKkbXfPXiirLQWZQwCNltkMqcTSpQ==" saltValue="xCYX/x1u23b/m27tQ376+A==" spinCount="100000" sheet="1" objects="1" scenarios="1"/>
  <mergeCells count="33">
    <mergeCell ref="A3:C3"/>
    <mergeCell ref="A4:C4"/>
    <mergeCell ref="A5:C5"/>
    <mergeCell ref="A6:C6"/>
    <mergeCell ref="A7:C7"/>
    <mergeCell ref="A33:C33"/>
    <mergeCell ref="B8:C8"/>
    <mergeCell ref="B17:C17"/>
    <mergeCell ref="A23:C23"/>
    <mergeCell ref="A18:C18"/>
    <mergeCell ref="A29:C29"/>
    <mergeCell ref="B14:C14"/>
    <mergeCell ref="B15:C15"/>
    <mergeCell ref="B16:C16"/>
    <mergeCell ref="B25:C25"/>
    <mergeCell ref="B27:C28"/>
    <mergeCell ref="B31:C32"/>
    <mergeCell ref="A24:C24"/>
    <mergeCell ref="A19:C19"/>
    <mergeCell ref="A30:C30"/>
    <mergeCell ref="B13:C13"/>
    <mergeCell ref="B20:C20"/>
    <mergeCell ref="B11:C12"/>
    <mergeCell ref="B21:C21"/>
    <mergeCell ref="B9:C10"/>
    <mergeCell ref="B22:C22"/>
    <mergeCell ref="A1:C2"/>
    <mergeCell ref="CD1:CM2"/>
    <mergeCell ref="AB1:AZ1"/>
    <mergeCell ref="BA1:BJ2"/>
    <mergeCell ref="BK1:BV2"/>
    <mergeCell ref="BW1:CC2"/>
    <mergeCell ref="D1:AA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8"/>
  <sheetViews>
    <sheetView workbookViewId="0"/>
  </sheetViews>
  <sheetFormatPr baseColWidth="10" defaultColWidth="0" defaultRowHeight="15" zeroHeight="1" x14ac:dyDescent="0.3"/>
  <cols>
    <col min="1" max="1" width="4.5546875" style="76" customWidth="1"/>
    <col min="2" max="9" width="11.5546875" style="76" customWidth="1"/>
    <col min="10" max="10" width="5.5546875" style="76" customWidth="1"/>
    <col min="11" max="12" width="11.5546875" style="76" customWidth="1"/>
    <col min="13" max="13" width="1.6640625" style="76" customWidth="1"/>
    <col min="14" max="19" width="11.5546875" style="76" customWidth="1"/>
    <col min="20" max="20" width="8.5546875" style="76" customWidth="1"/>
    <col min="21" max="25" width="0" style="61" hidden="1" customWidth="1"/>
    <col min="26" max="16384" width="11.5546875" style="61" hidden="1"/>
  </cols>
  <sheetData>
    <row r="1" spans="2:13" s="76" customFormat="1" ht="15.6" thickBot="1" x14ac:dyDescent="0.35">
      <c r="M1" s="76">
        <v>21.6</v>
      </c>
    </row>
    <row r="2" spans="2:13" ht="19.2" customHeight="1" thickBot="1" x14ac:dyDescent="0.35">
      <c r="B2" s="487" t="s">
        <v>155</v>
      </c>
      <c r="C2" s="488"/>
      <c r="K2" s="489" t="s">
        <v>156</v>
      </c>
      <c r="L2" s="488"/>
      <c r="M2" s="120"/>
    </row>
    <row r="3" spans="2:13" x14ac:dyDescent="0.3">
      <c r="B3" s="90" t="s">
        <v>62</v>
      </c>
      <c r="C3" s="91" t="s">
        <v>63</v>
      </c>
      <c r="K3" s="238" t="s">
        <v>62</v>
      </c>
      <c r="L3" s="235" t="s">
        <v>63</v>
      </c>
      <c r="M3" s="120"/>
    </row>
    <row r="4" spans="2:13" x14ac:dyDescent="0.3">
      <c r="B4" s="92">
        <v>21.8</v>
      </c>
      <c r="C4" s="93">
        <v>9.4</v>
      </c>
      <c r="K4" s="234">
        <v>20.2</v>
      </c>
      <c r="L4" s="236">
        <v>10</v>
      </c>
      <c r="M4" s="119"/>
    </row>
    <row r="5" spans="2:13" x14ac:dyDescent="0.3">
      <c r="B5" s="92">
        <v>24.6</v>
      </c>
      <c r="C5" s="93">
        <v>2.4</v>
      </c>
      <c r="K5" s="234">
        <v>17.2</v>
      </c>
      <c r="L5" s="236">
        <v>10</v>
      </c>
      <c r="M5" s="119"/>
    </row>
    <row r="6" spans="2:13" x14ac:dyDescent="0.3">
      <c r="B6" s="92">
        <v>17</v>
      </c>
      <c r="C6" s="93">
        <v>7.2</v>
      </c>
      <c r="K6" s="234">
        <v>18.2</v>
      </c>
      <c r="L6" s="236">
        <v>10</v>
      </c>
      <c r="M6" s="119"/>
    </row>
    <row r="7" spans="2:13" x14ac:dyDescent="0.3">
      <c r="B7" s="92">
        <v>14.6</v>
      </c>
      <c r="C7" s="93">
        <v>0</v>
      </c>
      <c r="K7" s="234">
        <v>20.399999999999999</v>
      </c>
      <c r="L7" s="236">
        <v>15</v>
      </c>
      <c r="M7" s="119"/>
    </row>
    <row r="8" spans="2:13" x14ac:dyDescent="0.3">
      <c r="B8" s="92">
        <v>29.4</v>
      </c>
      <c r="C8" s="93">
        <v>7</v>
      </c>
      <c r="K8" s="234">
        <v>20.399999999999999</v>
      </c>
      <c r="L8" s="236">
        <v>15</v>
      </c>
      <c r="M8" s="119"/>
    </row>
    <row r="9" spans="2:13" x14ac:dyDescent="0.3">
      <c r="B9" s="92">
        <v>23</v>
      </c>
      <c r="C9" s="93">
        <v>2.4</v>
      </c>
      <c r="K9" s="234">
        <v>17.8</v>
      </c>
      <c r="L9" s="236">
        <v>15</v>
      </c>
      <c r="M9" s="119"/>
    </row>
    <row r="10" spans="2:13" x14ac:dyDescent="0.3">
      <c r="B10" s="92">
        <v>15.6</v>
      </c>
      <c r="C10" s="93">
        <v>1</v>
      </c>
      <c r="K10" s="234">
        <v>23.4</v>
      </c>
      <c r="L10" s="236">
        <v>15</v>
      </c>
      <c r="M10" s="119"/>
    </row>
    <row r="11" spans="2:13" x14ac:dyDescent="0.3">
      <c r="B11" s="92">
        <v>11.2</v>
      </c>
      <c r="C11" s="93">
        <v>7.8</v>
      </c>
      <c r="K11" s="234">
        <v>14.6</v>
      </c>
      <c r="L11" s="236">
        <v>15</v>
      </c>
      <c r="M11" s="119"/>
    </row>
    <row r="12" spans="2:13" x14ac:dyDescent="0.3">
      <c r="B12" s="92">
        <v>13.6</v>
      </c>
      <c r="C12" s="93">
        <v>3.4</v>
      </c>
      <c r="K12" s="234">
        <v>15.8</v>
      </c>
      <c r="L12" s="236">
        <v>15</v>
      </c>
      <c r="M12" s="119"/>
    </row>
    <row r="13" spans="2:13" x14ac:dyDescent="0.3">
      <c r="B13" s="92">
        <v>11.2</v>
      </c>
      <c r="C13" s="93">
        <v>5.8</v>
      </c>
      <c r="K13" s="234">
        <v>21.6</v>
      </c>
      <c r="L13" s="236">
        <v>15</v>
      </c>
      <c r="M13" s="119"/>
    </row>
    <row r="14" spans="2:13" x14ac:dyDescent="0.3">
      <c r="B14" s="92">
        <v>10.8</v>
      </c>
      <c r="C14" s="93">
        <v>7.4</v>
      </c>
      <c r="K14" s="234"/>
      <c r="L14" s="236">
        <v>13.4</v>
      </c>
      <c r="M14" s="119"/>
    </row>
    <row r="15" spans="2:13" ht="15.6" thickBot="1" x14ac:dyDescent="0.35">
      <c r="B15" s="95">
        <v>8.8000000000000007</v>
      </c>
      <c r="C15" s="96">
        <v>8</v>
      </c>
      <c r="K15" s="234"/>
      <c r="L15" s="236">
        <v>25.4</v>
      </c>
      <c r="M15" s="119"/>
    </row>
    <row r="16" spans="2:13" x14ac:dyDescent="0.3">
      <c r="K16" s="234"/>
      <c r="L16" s="236">
        <v>17.399999999999999</v>
      </c>
      <c r="M16" s="119"/>
    </row>
    <row r="17" spans="2:20" ht="15.6" thickBot="1" x14ac:dyDescent="0.35">
      <c r="K17" s="234"/>
      <c r="L17" s="236">
        <v>17.399999999999999</v>
      </c>
      <c r="M17" s="119"/>
    </row>
    <row r="18" spans="2:20" ht="15.6" thickBot="1" x14ac:dyDescent="0.35">
      <c r="D18" s="496" t="s">
        <v>332</v>
      </c>
      <c r="E18" s="497"/>
      <c r="F18" s="497"/>
      <c r="G18" s="497"/>
      <c r="H18" s="497"/>
      <c r="I18" s="498"/>
      <c r="K18" s="239"/>
      <c r="L18" s="237">
        <v>17.399999999999999</v>
      </c>
      <c r="M18" s="119"/>
      <c r="N18" s="496" t="s">
        <v>233</v>
      </c>
      <c r="O18" s="497"/>
      <c r="P18" s="497"/>
      <c r="Q18" s="497"/>
      <c r="R18" s="497"/>
      <c r="S18" s="498"/>
      <c r="T18" s="117"/>
    </row>
    <row r="19" spans="2:20" ht="15.6" thickBot="1" x14ac:dyDescent="0.35">
      <c r="L19" s="94"/>
      <c r="M19" s="94"/>
      <c r="N19" s="499" t="s">
        <v>249</v>
      </c>
      <c r="O19" s="500"/>
      <c r="P19" s="500"/>
      <c r="Q19" s="500"/>
      <c r="R19" s="500"/>
      <c r="S19" s="501"/>
    </row>
    <row r="20" spans="2:20" ht="15.6" thickBot="1" x14ac:dyDescent="0.35">
      <c r="L20" s="94"/>
      <c r="M20" s="94"/>
    </row>
    <row r="21" spans="2:20" ht="18.600000000000001" customHeight="1" x14ac:dyDescent="0.3">
      <c r="B21" s="487" t="s">
        <v>157</v>
      </c>
      <c r="C21" s="488"/>
      <c r="K21" s="487" t="s">
        <v>178</v>
      </c>
      <c r="L21" s="488"/>
      <c r="M21" s="120"/>
    </row>
    <row r="22" spans="2:20" x14ac:dyDescent="0.3">
      <c r="B22" s="90" t="s">
        <v>62</v>
      </c>
      <c r="C22" s="91" t="s">
        <v>63</v>
      </c>
      <c r="K22" s="90" t="s">
        <v>62</v>
      </c>
      <c r="L22" s="91" t="s">
        <v>63</v>
      </c>
      <c r="M22" s="120"/>
    </row>
    <row r="23" spans="2:20" x14ac:dyDescent="0.3">
      <c r="B23" s="92">
        <v>21.8</v>
      </c>
      <c r="C23" s="93">
        <v>2.4</v>
      </c>
      <c r="K23" s="92">
        <v>14.8</v>
      </c>
      <c r="L23" s="93">
        <v>5.4</v>
      </c>
      <c r="M23" s="119"/>
    </row>
    <row r="24" spans="2:20" x14ac:dyDescent="0.3">
      <c r="B24" s="92">
        <v>27.4</v>
      </c>
      <c r="C24" s="93">
        <v>4.4000000000000004</v>
      </c>
      <c r="K24" s="92">
        <v>23.2</v>
      </c>
      <c r="L24" s="93">
        <v>19.600000000000001</v>
      </c>
      <c r="M24" s="119"/>
    </row>
    <row r="25" spans="2:20" x14ac:dyDescent="0.3">
      <c r="B25" s="92">
        <v>10</v>
      </c>
      <c r="C25" s="93">
        <v>4.5999999999999996</v>
      </c>
      <c r="K25" s="92">
        <v>19.600000000000001</v>
      </c>
      <c r="L25" s="93">
        <v>10.4</v>
      </c>
      <c r="M25" s="119"/>
    </row>
    <row r="26" spans="2:20" x14ac:dyDescent="0.3">
      <c r="B26" s="92">
        <v>13</v>
      </c>
      <c r="C26" s="93">
        <v>11.2</v>
      </c>
      <c r="K26" s="92">
        <v>14.6</v>
      </c>
      <c r="L26" s="93">
        <v>6.4</v>
      </c>
      <c r="M26" s="119"/>
    </row>
    <row r="27" spans="2:20" ht="15.6" thickBot="1" x14ac:dyDescent="0.35">
      <c r="B27" s="95">
        <v>17</v>
      </c>
      <c r="C27" s="96">
        <v>20.2</v>
      </c>
      <c r="K27" s="92">
        <v>17.399999999999999</v>
      </c>
      <c r="L27" s="93">
        <v>10.4</v>
      </c>
      <c r="M27" s="119"/>
    </row>
    <row r="28" spans="2:20" ht="15.6" thickBot="1" x14ac:dyDescent="0.35">
      <c r="K28" s="95">
        <v>22.2</v>
      </c>
      <c r="L28" s="96">
        <v>9.4</v>
      </c>
      <c r="M28" s="119"/>
    </row>
    <row r="29" spans="2:20" x14ac:dyDescent="0.3">
      <c r="B29" s="76">
        <f>B23-C23</f>
        <v>19.400000000000002</v>
      </c>
      <c r="L29" s="94"/>
      <c r="M29" s="94"/>
    </row>
    <row r="30" spans="2:20" x14ac:dyDescent="0.3">
      <c r="B30" s="76">
        <f t="shared" ref="B30:B33" si="0">B24-C24</f>
        <v>23</v>
      </c>
      <c r="K30" s="76">
        <f>K23-L23</f>
        <v>9.4</v>
      </c>
      <c r="L30" s="94"/>
      <c r="M30" s="94"/>
    </row>
    <row r="31" spans="2:20" x14ac:dyDescent="0.3">
      <c r="B31" s="76">
        <f t="shared" si="0"/>
        <v>5.4</v>
      </c>
      <c r="K31" s="76">
        <f t="shared" ref="K31:K35" si="1">K24-L24</f>
        <v>3.5999999999999979</v>
      </c>
      <c r="L31" s="94"/>
      <c r="M31" s="94"/>
    </row>
    <row r="32" spans="2:20" x14ac:dyDescent="0.3">
      <c r="B32" s="76">
        <f t="shared" si="0"/>
        <v>1.8000000000000007</v>
      </c>
      <c r="K32" s="76">
        <f t="shared" si="1"/>
        <v>9.2000000000000011</v>
      </c>
      <c r="L32" s="94"/>
      <c r="M32" s="94"/>
    </row>
    <row r="33" spans="2:19" x14ac:dyDescent="0.3">
      <c r="B33" s="76">
        <f t="shared" si="0"/>
        <v>-3.1999999999999993</v>
      </c>
      <c r="K33" s="76">
        <f t="shared" si="1"/>
        <v>8.1999999999999993</v>
      </c>
    </row>
    <row r="34" spans="2:19" x14ac:dyDescent="0.3">
      <c r="K34" s="76">
        <f t="shared" si="1"/>
        <v>6.9999999999999982</v>
      </c>
    </row>
    <row r="35" spans="2:19" x14ac:dyDescent="0.3">
      <c r="K35" s="76">
        <f t="shared" si="1"/>
        <v>12.799999999999999</v>
      </c>
    </row>
    <row r="36" spans="2:19" s="76" customFormat="1" x14ac:dyDescent="0.3"/>
    <row r="37" spans="2:19" x14ac:dyDescent="0.3">
      <c r="D37" s="494" t="s">
        <v>247</v>
      </c>
      <c r="E37" s="495"/>
      <c r="F37" s="495"/>
      <c r="G37" s="495"/>
      <c r="H37" s="495"/>
      <c r="I37" s="495"/>
      <c r="N37" s="494" t="s">
        <v>288</v>
      </c>
      <c r="O37" s="484"/>
      <c r="P37" s="484"/>
      <c r="Q37" s="484"/>
      <c r="R37" s="484"/>
      <c r="S37" s="484"/>
    </row>
    <row r="38" spans="2:19" s="76" customFormat="1" x14ac:dyDescent="0.3">
      <c r="D38" s="494" t="s">
        <v>234</v>
      </c>
      <c r="E38" s="495"/>
      <c r="F38" s="495"/>
      <c r="G38" s="495"/>
      <c r="H38" s="495"/>
      <c r="I38" s="495"/>
      <c r="N38" s="490"/>
      <c r="O38" s="491"/>
      <c r="P38" s="491"/>
      <c r="Q38" s="491"/>
      <c r="R38" s="491"/>
      <c r="S38" s="491"/>
    </row>
    <row r="39" spans="2:19" s="76" customFormat="1" ht="15.6" thickBot="1" x14ac:dyDescent="0.35">
      <c r="E39" s="118"/>
      <c r="F39" s="118"/>
      <c r="G39" s="118"/>
      <c r="H39" s="118"/>
      <c r="I39" s="118"/>
    </row>
    <row r="40" spans="2:19" ht="18" customHeight="1" x14ac:dyDescent="0.3">
      <c r="B40" s="487" t="s">
        <v>223</v>
      </c>
      <c r="C40" s="488"/>
      <c r="K40" s="487" t="s">
        <v>198</v>
      </c>
      <c r="L40" s="488"/>
      <c r="M40" s="120"/>
    </row>
    <row r="41" spans="2:19" x14ac:dyDescent="0.3">
      <c r="B41" s="90" t="s">
        <v>62</v>
      </c>
      <c r="C41" s="91" t="s">
        <v>63</v>
      </c>
      <c r="K41" s="90" t="s">
        <v>62</v>
      </c>
      <c r="L41" s="91" t="s">
        <v>63</v>
      </c>
      <c r="M41" s="120"/>
    </row>
    <row r="42" spans="2:19" x14ac:dyDescent="0.3">
      <c r="B42" s="92">
        <v>17.2</v>
      </c>
      <c r="C42" s="93">
        <v>15.4</v>
      </c>
      <c r="K42" s="92">
        <v>18.600000000000001</v>
      </c>
      <c r="L42" s="93">
        <v>8.4</v>
      </c>
      <c r="M42" s="119"/>
    </row>
    <row r="43" spans="2:19" x14ac:dyDescent="0.3">
      <c r="B43" s="92">
        <v>16.600000000000001</v>
      </c>
      <c r="C43" s="93">
        <v>16.600000000000001</v>
      </c>
      <c r="K43" s="92">
        <v>6.8</v>
      </c>
      <c r="L43" s="93">
        <v>4.4000000000000004</v>
      </c>
      <c r="M43" s="119"/>
    </row>
    <row r="44" spans="2:19" x14ac:dyDescent="0.3">
      <c r="B44" s="92">
        <v>19</v>
      </c>
      <c r="C44" s="93">
        <v>22.6</v>
      </c>
      <c r="K44" s="92">
        <v>11.8</v>
      </c>
      <c r="L44" s="93">
        <v>6.4</v>
      </c>
      <c r="M44" s="119"/>
    </row>
    <row r="45" spans="2:19" ht="15.6" thickBot="1" x14ac:dyDescent="0.35">
      <c r="B45" s="95">
        <v>16.600000000000001</v>
      </c>
      <c r="C45" s="96"/>
      <c r="K45" s="92">
        <v>10.8</v>
      </c>
      <c r="L45" s="93">
        <v>6.2</v>
      </c>
      <c r="M45" s="119"/>
    </row>
    <row r="46" spans="2:19" ht="15.6" thickBot="1" x14ac:dyDescent="0.35">
      <c r="B46" s="94"/>
      <c r="C46" s="94"/>
      <c r="K46" s="95">
        <v>13.8</v>
      </c>
      <c r="L46" s="96">
        <v>8.4</v>
      </c>
      <c r="M46" s="119"/>
    </row>
    <row r="47" spans="2:19" x14ac:dyDescent="0.3"/>
    <row r="48" spans="2:19" x14ac:dyDescent="0.3">
      <c r="K48" s="76">
        <f>K42-L42</f>
        <v>10.200000000000001</v>
      </c>
    </row>
    <row r="49" spans="4:19" x14ac:dyDescent="0.3"/>
    <row r="50" spans="4:19" x14ac:dyDescent="0.3">
      <c r="K50" s="76">
        <f t="shared" ref="K50:K52" si="2">K44-L44</f>
        <v>5.4</v>
      </c>
    </row>
    <row r="51" spans="4:19" x14ac:dyDescent="0.3">
      <c r="K51" s="76">
        <f t="shared" si="2"/>
        <v>4.6000000000000005</v>
      </c>
    </row>
    <row r="52" spans="4:19" x14ac:dyDescent="0.3">
      <c r="K52" s="76">
        <f t="shared" si="2"/>
        <v>5.4</v>
      </c>
    </row>
    <row r="53" spans="4:19" x14ac:dyDescent="0.3"/>
    <row r="54" spans="4:19" x14ac:dyDescent="0.3"/>
    <row r="55" spans="4:19" x14ac:dyDescent="0.3"/>
    <row r="56" spans="4:19" x14ac:dyDescent="0.3">
      <c r="D56" s="492" t="s">
        <v>297</v>
      </c>
      <c r="E56" s="493"/>
      <c r="F56" s="493"/>
      <c r="G56" s="493"/>
      <c r="H56" s="493"/>
      <c r="I56" s="493"/>
      <c r="N56" s="494" t="s">
        <v>248</v>
      </c>
      <c r="O56" s="484"/>
      <c r="P56" s="484"/>
      <c r="Q56" s="484"/>
      <c r="R56" s="484"/>
      <c r="S56" s="484"/>
    </row>
    <row r="57" spans="4:19" x14ac:dyDescent="0.3"/>
    <row r="58" spans="4:19" hidden="1" x14ac:dyDescent="0.3"/>
  </sheetData>
  <sheetProtection algorithmName="SHA-512" hashValue="1zEmfa7zS9BjCZeBwIqOsfuVotEd+kilCRBNrokVa6yyAnFhJ56gF0GcD/0MSNorykDacusgGMuoAjLA4ANHDQ==" saltValue="8kKGRL0J5r8VETXAOFgLFA==" spinCount="100000" sheet="1" objects="1" scenarios="1"/>
  <mergeCells count="15">
    <mergeCell ref="B2:C2"/>
    <mergeCell ref="K2:L2"/>
    <mergeCell ref="N38:S38"/>
    <mergeCell ref="D56:I56"/>
    <mergeCell ref="N56:S56"/>
    <mergeCell ref="D37:I37"/>
    <mergeCell ref="N37:S37"/>
    <mergeCell ref="B21:C21"/>
    <mergeCell ref="K21:L21"/>
    <mergeCell ref="B40:C40"/>
    <mergeCell ref="K40:L40"/>
    <mergeCell ref="N18:S18"/>
    <mergeCell ref="N19:S19"/>
    <mergeCell ref="D38:I38"/>
    <mergeCell ref="D18:I18"/>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82"/>
  <sheetViews>
    <sheetView workbookViewId="0"/>
  </sheetViews>
  <sheetFormatPr baseColWidth="10" defaultColWidth="0" defaultRowHeight="15" customHeight="1" zeroHeight="1" x14ac:dyDescent="0.3"/>
  <cols>
    <col min="1" max="1" width="2.5546875" style="76" customWidth="1"/>
    <col min="2" max="2" width="11.5546875" style="61" customWidth="1"/>
    <col min="3" max="9" width="6.77734375" style="61" customWidth="1"/>
    <col min="10" max="10" width="6.77734375" style="167" customWidth="1"/>
    <col min="11" max="22" width="11.5546875" style="61" customWidth="1"/>
    <col min="23" max="23" width="11.5546875" style="76" customWidth="1"/>
    <col min="24" max="24" width="11.5546875" style="61" customWidth="1"/>
    <col min="25" max="25" width="5.33203125" style="61" customWidth="1"/>
    <col min="26" max="27" width="5.6640625" style="61" bestFit="1" customWidth="1"/>
    <col min="28" max="28" width="4" style="76" customWidth="1"/>
    <col min="29" max="29" width="11.5546875" style="61" customWidth="1"/>
    <col min="30" max="30" width="7.33203125" style="167" bestFit="1" customWidth="1"/>
    <col min="31" max="33" width="4.33203125" style="61" bestFit="1" customWidth="1"/>
    <col min="34" max="34" width="6" style="61" bestFit="1" customWidth="1"/>
    <col min="35" max="35" width="5.6640625" style="61" bestFit="1" customWidth="1"/>
    <col min="36" max="36" width="5.88671875" style="61" bestFit="1" customWidth="1"/>
    <col min="37" max="37" width="3.6640625" style="61" bestFit="1" customWidth="1"/>
    <col min="38" max="38" width="5.88671875" style="61" customWidth="1"/>
    <col min="39" max="41" width="11.5546875" style="61" customWidth="1"/>
    <col min="42" max="42" width="28.21875" style="61" customWidth="1"/>
    <col min="43" max="43" width="5.33203125" style="76" customWidth="1"/>
    <col min="44" max="16384" width="11.5546875" style="61" hidden="1"/>
  </cols>
  <sheetData>
    <row r="1" spans="2:42" s="178" customFormat="1" ht="15" customHeight="1" x14ac:dyDescent="0.3">
      <c r="J1" s="179"/>
      <c r="AD1" s="179"/>
    </row>
    <row r="2" spans="2:42" s="76" customFormat="1" ht="15.6" thickBot="1" x14ac:dyDescent="0.35">
      <c r="J2" s="94"/>
      <c r="X2" s="525" t="s">
        <v>279</v>
      </c>
      <c r="Y2" s="526"/>
      <c r="Z2" s="526"/>
      <c r="AA2" s="526"/>
      <c r="AC2" s="525" t="s">
        <v>280</v>
      </c>
      <c r="AD2" s="526"/>
      <c r="AE2" s="526"/>
      <c r="AF2" s="526"/>
      <c r="AG2" s="526"/>
      <c r="AH2" s="526"/>
      <c r="AI2" s="526"/>
      <c r="AJ2" s="526"/>
      <c r="AK2" s="526"/>
      <c r="AL2" s="526"/>
      <c r="AM2" s="526"/>
      <c r="AN2" s="526"/>
      <c r="AO2" s="526"/>
      <c r="AP2" s="484"/>
    </row>
    <row r="3" spans="2:42" ht="21" customHeight="1" thickBot="1" x14ac:dyDescent="0.35">
      <c r="B3" s="185" t="s">
        <v>252</v>
      </c>
      <c r="C3" s="163" t="s">
        <v>235</v>
      </c>
      <c r="D3" s="164" t="s">
        <v>238</v>
      </c>
      <c r="E3" s="164" t="s">
        <v>236</v>
      </c>
      <c r="F3" s="164" t="s">
        <v>250</v>
      </c>
      <c r="G3" s="164" t="s">
        <v>237</v>
      </c>
      <c r="H3" s="165" t="s">
        <v>251</v>
      </c>
      <c r="I3" s="166" t="s">
        <v>239</v>
      </c>
      <c r="J3" s="298" t="s">
        <v>222</v>
      </c>
      <c r="X3" s="312" t="s">
        <v>275</v>
      </c>
      <c r="Y3" s="306" t="s">
        <v>276</v>
      </c>
      <c r="Z3" s="306" t="s">
        <v>277</v>
      </c>
      <c r="AA3" s="307" t="s">
        <v>278</v>
      </c>
      <c r="AC3" s="146" t="s">
        <v>252</v>
      </c>
      <c r="AD3" s="177" t="s">
        <v>301</v>
      </c>
      <c r="AE3" s="267" t="s">
        <v>235</v>
      </c>
      <c r="AF3" s="267" t="s">
        <v>238</v>
      </c>
      <c r="AG3" s="267" t="s">
        <v>236</v>
      </c>
      <c r="AH3" s="267" t="s">
        <v>250</v>
      </c>
      <c r="AI3" s="267" t="s">
        <v>237</v>
      </c>
      <c r="AJ3" s="269" t="s">
        <v>251</v>
      </c>
      <c r="AK3" s="267" t="s">
        <v>239</v>
      </c>
      <c r="AL3" s="266" t="s">
        <v>222</v>
      </c>
      <c r="AM3" s="223" t="s">
        <v>281</v>
      </c>
      <c r="AN3" s="527" t="s">
        <v>282</v>
      </c>
      <c r="AO3" s="528"/>
      <c r="AP3" s="529"/>
    </row>
    <row r="4" spans="2:42" ht="16.8" customHeight="1" thickBot="1" x14ac:dyDescent="0.35">
      <c r="B4" s="147" t="s">
        <v>253</v>
      </c>
      <c r="C4" s="154">
        <v>5.4</v>
      </c>
      <c r="D4" s="150">
        <v>4.8</v>
      </c>
      <c r="E4" s="150">
        <v>0</v>
      </c>
      <c r="F4" s="150">
        <v>7.1999999999999993</v>
      </c>
      <c r="G4" s="150">
        <v>4.4000000000000004</v>
      </c>
      <c r="H4" s="151">
        <v>0</v>
      </c>
      <c r="I4" s="295">
        <v>0</v>
      </c>
      <c r="J4" s="299">
        <f t="shared" ref="J4:J25" si="0">SUM(C4,D4,E4,F4,G4,H4,I4)</f>
        <v>21.799999999999997</v>
      </c>
      <c r="X4" s="175" t="s">
        <v>253</v>
      </c>
      <c r="Y4" s="304">
        <v>1</v>
      </c>
      <c r="Z4" s="169">
        <v>2.2039</v>
      </c>
      <c r="AA4" s="176">
        <v>0.98741000000000001</v>
      </c>
      <c r="AC4" s="147" t="s">
        <v>254</v>
      </c>
      <c r="AD4" s="248">
        <v>3</v>
      </c>
      <c r="AE4" s="263">
        <v>5.4</v>
      </c>
      <c r="AF4" s="263">
        <v>0</v>
      </c>
      <c r="AG4" s="264">
        <v>3.6</v>
      </c>
      <c r="AH4" s="263">
        <v>7.1999999999999993</v>
      </c>
      <c r="AI4" s="263">
        <v>4.4000000000000004</v>
      </c>
      <c r="AJ4" s="272">
        <v>4</v>
      </c>
      <c r="AK4" s="319">
        <v>0</v>
      </c>
      <c r="AL4" s="315">
        <f t="shared" ref="AL4:AL11" si="1">SUM(AE4,AF4,AG4,AH4,AI4,AJ4,AK4)</f>
        <v>24.6</v>
      </c>
      <c r="AM4" s="530" t="s">
        <v>284</v>
      </c>
      <c r="AN4" s="531" t="s">
        <v>337</v>
      </c>
      <c r="AO4" s="509"/>
      <c r="AP4" s="510"/>
    </row>
    <row r="5" spans="2:42" ht="15.6" thickBot="1" x14ac:dyDescent="0.35">
      <c r="B5" s="148" t="s">
        <v>255</v>
      </c>
      <c r="C5" s="156">
        <v>0</v>
      </c>
      <c r="D5" s="150">
        <v>4.8</v>
      </c>
      <c r="E5" s="152">
        <v>0</v>
      </c>
      <c r="F5" s="150">
        <v>2.4</v>
      </c>
      <c r="G5" s="150">
        <v>2.2000000000000002</v>
      </c>
      <c r="H5" s="151">
        <v>0</v>
      </c>
      <c r="I5" s="296">
        <v>0</v>
      </c>
      <c r="J5" s="300">
        <f t="shared" si="0"/>
        <v>9.3999999999999986</v>
      </c>
      <c r="X5" s="175" t="s">
        <v>255</v>
      </c>
      <c r="Y5" s="304">
        <v>2</v>
      </c>
      <c r="Z5" s="169">
        <v>2.002E-2</v>
      </c>
      <c r="AA5" s="176">
        <v>1.9016200000000001</v>
      </c>
      <c r="AC5" s="323" t="s">
        <v>260</v>
      </c>
      <c r="AD5" s="324">
        <v>9</v>
      </c>
      <c r="AE5" s="325">
        <v>5.4</v>
      </c>
      <c r="AF5" s="325">
        <v>4.8</v>
      </c>
      <c r="AG5" s="326">
        <v>3.6</v>
      </c>
      <c r="AH5" s="325">
        <v>7.1999999999999993</v>
      </c>
      <c r="AI5" s="325">
        <v>4.4000000000000004</v>
      </c>
      <c r="AJ5" s="327">
        <v>4</v>
      </c>
      <c r="AK5" s="328">
        <v>0</v>
      </c>
      <c r="AL5" s="316">
        <f t="shared" si="1"/>
        <v>29.4</v>
      </c>
      <c r="AM5" s="504"/>
      <c r="AN5" s="513"/>
      <c r="AO5" s="514"/>
      <c r="AP5" s="515"/>
    </row>
    <row r="6" spans="2:42" ht="16.8" customHeight="1" thickBot="1" x14ac:dyDescent="0.35">
      <c r="B6" s="147" t="s">
        <v>254</v>
      </c>
      <c r="C6" s="154">
        <v>5.4</v>
      </c>
      <c r="D6" s="150">
        <v>0</v>
      </c>
      <c r="E6" s="153">
        <v>3.6</v>
      </c>
      <c r="F6" s="150">
        <v>7.1999999999999993</v>
      </c>
      <c r="G6" s="150">
        <v>4.4000000000000004</v>
      </c>
      <c r="H6" s="151">
        <v>4</v>
      </c>
      <c r="I6" s="297">
        <v>0</v>
      </c>
      <c r="J6" s="301">
        <f t="shared" si="0"/>
        <v>24.6</v>
      </c>
      <c r="X6" s="175" t="s">
        <v>254</v>
      </c>
      <c r="Y6" s="304">
        <v>3</v>
      </c>
      <c r="Z6" s="169">
        <v>3.7690800000000002</v>
      </c>
      <c r="AA6" s="176">
        <v>-1.86233</v>
      </c>
      <c r="AC6" s="233" t="s">
        <v>265</v>
      </c>
      <c r="AD6" s="214">
        <v>13</v>
      </c>
      <c r="AE6" s="259">
        <v>5.4</v>
      </c>
      <c r="AF6" s="259">
        <v>4.8</v>
      </c>
      <c r="AG6" s="290">
        <v>0</v>
      </c>
      <c r="AH6" s="259">
        <v>2.4</v>
      </c>
      <c r="AI6" s="259">
        <v>0</v>
      </c>
      <c r="AJ6" s="275">
        <v>2</v>
      </c>
      <c r="AK6" s="331">
        <v>1</v>
      </c>
      <c r="AL6" s="333">
        <f t="shared" si="1"/>
        <v>15.6</v>
      </c>
      <c r="AM6" s="502" t="s">
        <v>285</v>
      </c>
      <c r="AN6" s="508" t="s">
        <v>336</v>
      </c>
      <c r="AO6" s="509"/>
      <c r="AP6" s="510"/>
    </row>
    <row r="7" spans="2:42" ht="15.6" thickBot="1" x14ac:dyDescent="0.35">
      <c r="B7" s="148" t="s">
        <v>256</v>
      </c>
      <c r="C7" s="154">
        <v>0</v>
      </c>
      <c r="D7" s="152">
        <v>0</v>
      </c>
      <c r="E7" s="152">
        <v>0</v>
      </c>
      <c r="F7" s="150">
        <v>2.4</v>
      </c>
      <c r="G7" s="150">
        <v>0</v>
      </c>
      <c r="H7" s="151">
        <v>0</v>
      </c>
      <c r="I7" s="296">
        <v>0</v>
      </c>
      <c r="J7" s="300">
        <f t="shared" si="0"/>
        <v>2.4</v>
      </c>
      <c r="X7" s="175" t="s">
        <v>256</v>
      </c>
      <c r="Y7" s="304">
        <v>4</v>
      </c>
      <c r="Z7" s="169">
        <v>-1.1001300000000001</v>
      </c>
      <c r="AA7" s="176">
        <v>0.67647000000000002</v>
      </c>
      <c r="AC7" s="231" t="s">
        <v>267</v>
      </c>
      <c r="AD7" s="193">
        <v>15</v>
      </c>
      <c r="AE7" s="109">
        <v>5.4</v>
      </c>
      <c r="AF7" s="109">
        <v>0</v>
      </c>
      <c r="AG7" s="107">
        <v>0</v>
      </c>
      <c r="AH7" s="109">
        <v>4.8</v>
      </c>
      <c r="AI7" s="109">
        <v>0</v>
      </c>
      <c r="AJ7" s="268">
        <v>0</v>
      </c>
      <c r="AK7" s="253">
        <v>1</v>
      </c>
      <c r="AL7" s="321">
        <f t="shared" si="1"/>
        <v>11.2</v>
      </c>
      <c r="AM7" s="503"/>
      <c r="AN7" s="511"/>
      <c r="AO7" s="485"/>
      <c r="AP7" s="512"/>
    </row>
    <row r="8" spans="2:42" ht="15.6" thickBot="1" x14ac:dyDescent="0.35">
      <c r="B8" s="147" t="s">
        <v>257</v>
      </c>
      <c r="C8" s="154">
        <v>5.4</v>
      </c>
      <c r="D8" s="150">
        <v>4.8</v>
      </c>
      <c r="E8" s="153">
        <v>0</v>
      </c>
      <c r="F8" s="150">
        <v>2.4</v>
      </c>
      <c r="G8" s="150">
        <v>4.4000000000000004</v>
      </c>
      <c r="H8" s="151">
        <v>0</v>
      </c>
      <c r="I8" s="297">
        <v>0</v>
      </c>
      <c r="J8" s="301">
        <f t="shared" si="0"/>
        <v>17</v>
      </c>
      <c r="X8" s="175" t="s">
        <v>257</v>
      </c>
      <c r="Y8" s="304">
        <v>5</v>
      </c>
      <c r="Z8" s="169">
        <v>1.2760499999999999</v>
      </c>
      <c r="AA8" s="176">
        <v>1.77037</v>
      </c>
      <c r="AC8" s="231" t="s">
        <v>269</v>
      </c>
      <c r="AD8" s="193">
        <v>17</v>
      </c>
      <c r="AE8" s="109">
        <v>5.4</v>
      </c>
      <c r="AF8" s="107">
        <v>4.8</v>
      </c>
      <c r="AG8" s="107">
        <v>0</v>
      </c>
      <c r="AH8" s="109">
        <v>2.4</v>
      </c>
      <c r="AI8" s="109">
        <v>0</v>
      </c>
      <c r="AJ8" s="268">
        <v>0</v>
      </c>
      <c r="AK8" s="253">
        <v>1</v>
      </c>
      <c r="AL8" s="321">
        <f t="shared" si="1"/>
        <v>13.6</v>
      </c>
      <c r="AM8" s="503"/>
      <c r="AN8" s="511"/>
      <c r="AO8" s="485"/>
      <c r="AP8" s="512"/>
    </row>
    <row r="9" spans="2:42" ht="15.6" thickBot="1" x14ac:dyDescent="0.35">
      <c r="B9" s="148" t="s">
        <v>258</v>
      </c>
      <c r="C9" s="156">
        <v>0</v>
      </c>
      <c r="D9" s="150">
        <v>4.8</v>
      </c>
      <c r="E9" s="152">
        <v>0</v>
      </c>
      <c r="F9" s="150">
        <v>2.4</v>
      </c>
      <c r="G9" s="150">
        <v>0</v>
      </c>
      <c r="H9" s="151">
        <v>0</v>
      </c>
      <c r="I9" s="296">
        <v>0</v>
      </c>
      <c r="J9" s="300">
        <f t="shared" si="0"/>
        <v>7.1999999999999993</v>
      </c>
      <c r="X9" s="175" t="s">
        <v>258</v>
      </c>
      <c r="Y9" s="304">
        <v>6</v>
      </c>
      <c r="Z9" s="169">
        <v>-0.55313999999999997</v>
      </c>
      <c r="AA9" s="176">
        <v>1.6650799999999999</v>
      </c>
      <c r="AC9" s="231" t="s">
        <v>271</v>
      </c>
      <c r="AD9" s="193">
        <v>19</v>
      </c>
      <c r="AE9" s="109">
        <v>5.4</v>
      </c>
      <c r="AF9" s="107">
        <v>0</v>
      </c>
      <c r="AG9" s="107">
        <v>0</v>
      </c>
      <c r="AH9" s="109">
        <v>4.8</v>
      </c>
      <c r="AI9" s="109">
        <v>0</v>
      </c>
      <c r="AJ9" s="268">
        <v>0</v>
      </c>
      <c r="AK9" s="253">
        <v>1</v>
      </c>
      <c r="AL9" s="321">
        <f t="shared" si="1"/>
        <v>11.2</v>
      </c>
      <c r="AM9" s="503"/>
      <c r="AN9" s="511"/>
      <c r="AO9" s="485"/>
      <c r="AP9" s="512"/>
    </row>
    <row r="10" spans="2:42" ht="15.6" thickBot="1" x14ac:dyDescent="0.35">
      <c r="B10" s="147" t="s">
        <v>259</v>
      </c>
      <c r="C10" s="154">
        <v>5.4</v>
      </c>
      <c r="D10" s="150">
        <v>0</v>
      </c>
      <c r="E10" s="153">
        <v>0</v>
      </c>
      <c r="F10" s="150">
        <v>4.8</v>
      </c>
      <c r="G10" s="150">
        <v>4.4000000000000004</v>
      </c>
      <c r="H10" s="151">
        <v>0</v>
      </c>
      <c r="I10" s="297">
        <v>0</v>
      </c>
      <c r="J10" s="301">
        <f t="shared" si="0"/>
        <v>14.6</v>
      </c>
      <c r="X10" s="175" t="s">
        <v>259</v>
      </c>
      <c r="Y10" s="304">
        <v>7</v>
      </c>
      <c r="Z10" s="169">
        <v>1.1929799999999999</v>
      </c>
      <c r="AA10" s="176">
        <v>0.39028000000000002</v>
      </c>
      <c r="AC10" s="215" t="s">
        <v>273</v>
      </c>
      <c r="AD10" s="216">
        <v>21</v>
      </c>
      <c r="AE10" s="262">
        <v>5.4</v>
      </c>
      <c r="AF10" s="291">
        <v>0</v>
      </c>
      <c r="AG10" s="291">
        <v>0</v>
      </c>
      <c r="AH10" s="262">
        <v>2.4</v>
      </c>
      <c r="AI10" s="262">
        <v>0</v>
      </c>
      <c r="AJ10" s="276">
        <v>2</v>
      </c>
      <c r="AK10" s="320">
        <v>1</v>
      </c>
      <c r="AL10" s="322">
        <f t="shared" si="1"/>
        <v>10.8</v>
      </c>
      <c r="AM10" s="504"/>
      <c r="AN10" s="513"/>
      <c r="AO10" s="514"/>
      <c r="AP10" s="515"/>
    </row>
    <row r="11" spans="2:42" ht="15.6" thickBot="1" x14ac:dyDescent="0.35">
      <c r="B11" s="148" t="s">
        <v>261</v>
      </c>
      <c r="C11" s="156">
        <v>0</v>
      </c>
      <c r="D11" s="150">
        <v>0</v>
      </c>
      <c r="E11" s="152">
        <v>0</v>
      </c>
      <c r="F11" s="150">
        <v>0</v>
      </c>
      <c r="G11" s="150">
        <v>0</v>
      </c>
      <c r="H11" s="151">
        <v>0</v>
      </c>
      <c r="I11" s="296">
        <v>0</v>
      </c>
      <c r="J11" s="300">
        <f t="shared" si="0"/>
        <v>0</v>
      </c>
      <c r="X11" s="175" t="s">
        <v>261</v>
      </c>
      <c r="Y11" s="304">
        <v>8</v>
      </c>
      <c r="Z11" s="169">
        <v>-1.5640499999999999</v>
      </c>
      <c r="AA11" s="176">
        <v>1.06795</v>
      </c>
      <c r="AC11" s="233" t="s">
        <v>253</v>
      </c>
      <c r="AD11" s="214">
        <v>1</v>
      </c>
      <c r="AE11" s="259">
        <v>5.4</v>
      </c>
      <c r="AF11" s="259">
        <v>4.8</v>
      </c>
      <c r="AG11" s="290">
        <v>0</v>
      </c>
      <c r="AH11" s="259">
        <v>7.1999999999999993</v>
      </c>
      <c r="AI11" s="259">
        <v>4.4000000000000004</v>
      </c>
      <c r="AJ11" s="275">
        <v>0</v>
      </c>
      <c r="AK11" s="331">
        <v>0</v>
      </c>
      <c r="AL11" s="334">
        <f t="shared" si="1"/>
        <v>21.799999999999997</v>
      </c>
      <c r="AM11" s="505" t="s">
        <v>286</v>
      </c>
      <c r="AN11" s="516" t="s">
        <v>338</v>
      </c>
      <c r="AO11" s="517"/>
      <c r="AP11" s="518"/>
    </row>
    <row r="12" spans="2:42" ht="15.6" thickBot="1" x14ac:dyDescent="0.35">
      <c r="B12" s="147" t="s">
        <v>260</v>
      </c>
      <c r="C12" s="154">
        <v>5.4</v>
      </c>
      <c r="D12" s="150">
        <v>4.8</v>
      </c>
      <c r="E12" s="153">
        <v>3.6</v>
      </c>
      <c r="F12" s="150">
        <v>7.1999999999999993</v>
      </c>
      <c r="G12" s="150">
        <v>4.4000000000000004</v>
      </c>
      <c r="H12" s="151">
        <v>4</v>
      </c>
      <c r="I12" s="297">
        <v>0</v>
      </c>
      <c r="J12" s="301">
        <f t="shared" si="0"/>
        <v>29.4</v>
      </c>
      <c r="X12" s="175" t="s">
        <v>260</v>
      </c>
      <c r="Y12" s="304">
        <v>9</v>
      </c>
      <c r="Z12" s="169">
        <v>4.3160699999999999</v>
      </c>
      <c r="AA12" s="176">
        <v>-0.87372000000000005</v>
      </c>
      <c r="AC12" s="231" t="s">
        <v>257</v>
      </c>
      <c r="AD12" s="193">
        <v>5</v>
      </c>
      <c r="AE12" s="109">
        <v>5.4</v>
      </c>
      <c r="AF12" s="109">
        <v>4.8</v>
      </c>
      <c r="AG12" s="109">
        <v>0</v>
      </c>
      <c r="AH12" s="109">
        <v>2.4</v>
      </c>
      <c r="AI12" s="109">
        <v>4.4000000000000004</v>
      </c>
      <c r="AJ12" s="268">
        <v>0</v>
      </c>
      <c r="AK12" s="332">
        <v>0</v>
      </c>
      <c r="AL12" s="335">
        <f t="shared" ref="AL12:AL15" si="2">SUM(AE12,AF12,AG12,AH12,AI12,AJ12,AK12)</f>
        <v>17</v>
      </c>
      <c r="AM12" s="506"/>
      <c r="AN12" s="519"/>
      <c r="AO12" s="520"/>
      <c r="AP12" s="521"/>
    </row>
    <row r="13" spans="2:42" ht="15.6" thickBot="1" x14ac:dyDescent="0.35">
      <c r="B13" s="148" t="s">
        <v>262</v>
      </c>
      <c r="C13" s="156">
        <v>0</v>
      </c>
      <c r="D13" s="150">
        <v>4.8</v>
      </c>
      <c r="E13" s="152">
        <v>0</v>
      </c>
      <c r="F13" s="150">
        <v>0</v>
      </c>
      <c r="G13" s="150">
        <v>2.2000000000000002</v>
      </c>
      <c r="H13" s="151">
        <v>0</v>
      </c>
      <c r="I13" s="296">
        <v>0</v>
      </c>
      <c r="J13" s="300">
        <f t="shared" si="0"/>
        <v>7</v>
      </c>
      <c r="X13" s="175" t="s">
        <v>262</v>
      </c>
      <c r="Y13" s="304">
        <v>10</v>
      </c>
      <c r="Z13" s="169">
        <v>-0.44390000000000002</v>
      </c>
      <c r="AA13" s="176">
        <v>2.2930999999999999</v>
      </c>
      <c r="AC13" s="231" t="s">
        <v>259</v>
      </c>
      <c r="AD13" s="193">
        <v>7</v>
      </c>
      <c r="AE13" s="109">
        <v>5.4</v>
      </c>
      <c r="AF13" s="109">
        <v>0</v>
      </c>
      <c r="AG13" s="107">
        <v>0</v>
      </c>
      <c r="AH13" s="109">
        <v>4.8</v>
      </c>
      <c r="AI13" s="109">
        <v>4.4000000000000004</v>
      </c>
      <c r="AJ13" s="268">
        <v>0</v>
      </c>
      <c r="AK13" s="253">
        <v>0</v>
      </c>
      <c r="AL13" s="335">
        <f t="shared" si="2"/>
        <v>14.6</v>
      </c>
      <c r="AM13" s="506"/>
      <c r="AN13" s="519"/>
      <c r="AO13" s="520"/>
      <c r="AP13" s="521"/>
    </row>
    <row r="14" spans="2:42" ht="15.6" thickBot="1" x14ac:dyDescent="0.35">
      <c r="B14" s="147" t="s">
        <v>264</v>
      </c>
      <c r="C14" s="154">
        <v>5.4</v>
      </c>
      <c r="D14" s="150">
        <v>4.8</v>
      </c>
      <c r="E14" s="153">
        <v>3.6</v>
      </c>
      <c r="F14" s="150">
        <v>4.8</v>
      </c>
      <c r="G14" s="150">
        <v>4.4000000000000004</v>
      </c>
      <c r="H14" s="151">
        <v>0</v>
      </c>
      <c r="I14" s="297">
        <v>0</v>
      </c>
      <c r="J14" s="301">
        <f t="shared" si="0"/>
        <v>23</v>
      </c>
      <c r="X14" s="175" t="s">
        <v>264</v>
      </c>
      <c r="Y14" s="304">
        <v>11</v>
      </c>
      <c r="Z14" s="169">
        <v>3.1474700000000002</v>
      </c>
      <c r="AA14" s="176">
        <v>0.92479999999999996</v>
      </c>
      <c r="AC14" s="215" t="s">
        <v>264</v>
      </c>
      <c r="AD14" s="216">
        <v>11</v>
      </c>
      <c r="AE14" s="262">
        <v>5.4</v>
      </c>
      <c r="AF14" s="262">
        <v>4.8</v>
      </c>
      <c r="AG14" s="291">
        <v>3.6</v>
      </c>
      <c r="AH14" s="262">
        <v>4.8</v>
      </c>
      <c r="AI14" s="262">
        <v>4.4000000000000004</v>
      </c>
      <c r="AJ14" s="276">
        <v>0</v>
      </c>
      <c r="AK14" s="320">
        <v>0</v>
      </c>
      <c r="AL14" s="336">
        <f t="shared" si="2"/>
        <v>23</v>
      </c>
      <c r="AM14" s="507"/>
      <c r="AN14" s="522"/>
      <c r="AO14" s="523"/>
      <c r="AP14" s="524"/>
    </row>
    <row r="15" spans="2:42" ht="15.6" thickBot="1" x14ac:dyDescent="0.35">
      <c r="B15" s="148" t="s">
        <v>263</v>
      </c>
      <c r="C15" s="156">
        <v>0</v>
      </c>
      <c r="D15" s="152">
        <v>0</v>
      </c>
      <c r="E15" s="152">
        <v>0</v>
      </c>
      <c r="F15" s="150">
        <v>2.4</v>
      </c>
      <c r="G15" s="150">
        <v>0</v>
      </c>
      <c r="H15" s="151">
        <v>0</v>
      </c>
      <c r="I15" s="296">
        <v>0</v>
      </c>
      <c r="J15" s="300">
        <f t="shared" si="0"/>
        <v>2.4</v>
      </c>
      <c r="X15" s="175" t="s">
        <v>263</v>
      </c>
      <c r="Y15" s="304">
        <v>12</v>
      </c>
      <c r="Z15" s="169">
        <v>-1.1001300000000001</v>
      </c>
      <c r="AA15" s="176">
        <v>0.67647000000000002</v>
      </c>
      <c r="AC15" s="329" t="s">
        <v>333</v>
      </c>
      <c r="AD15" s="330">
        <v>23</v>
      </c>
      <c r="AE15" s="270">
        <v>5.4</v>
      </c>
      <c r="AF15" s="270">
        <v>0</v>
      </c>
      <c r="AG15" s="270">
        <v>0</v>
      </c>
      <c r="AH15" s="270">
        <v>2.4</v>
      </c>
      <c r="AI15" s="270">
        <v>0</v>
      </c>
      <c r="AJ15" s="270">
        <v>0</v>
      </c>
      <c r="AK15" s="270">
        <v>1</v>
      </c>
      <c r="AL15" s="317">
        <f t="shared" si="2"/>
        <v>8.8000000000000007</v>
      </c>
      <c r="AM15" s="318" t="s">
        <v>63</v>
      </c>
      <c r="AN15" s="76"/>
      <c r="AO15" s="76"/>
      <c r="AP15" s="76"/>
    </row>
    <row r="16" spans="2:42" ht="15.6" thickBot="1" x14ac:dyDescent="0.35">
      <c r="B16" s="147" t="s">
        <v>265</v>
      </c>
      <c r="C16" s="154">
        <v>5.4</v>
      </c>
      <c r="D16" s="150">
        <v>4.8</v>
      </c>
      <c r="E16" s="153">
        <v>0</v>
      </c>
      <c r="F16" s="150">
        <v>2.4</v>
      </c>
      <c r="G16" s="150">
        <v>0</v>
      </c>
      <c r="H16" s="151">
        <v>2</v>
      </c>
      <c r="I16" s="297">
        <v>1</v>
      </c>
      <c r="J16" s="301">
        <f t="shared" si="0"/>
        <v>15.6</v>
      </c>
      <c r="X16" s="175" t="s">
        <v>265</v>
      </c>
      <c r="Y16" s="304">
        <v>13</v>
      </c>
      <c r="Z16" s="169">
        <v>-0.12997</v>
      </c>
      <c r="AA16" s="176">
        <v>-0.46111999999999997</v>
      </c>
      <c r="AC16" s="144"/>
      <c r="AD16" s="119"/>
      <c r="AE16" s="144"/>
      <c r="AF16" s="144"/>
      <c r="AG16" s="144"/>
      <c r="AH16" s="144"/>
      <c r="AI16" s="144"/>
      <c r="AJ16" s="144"/>
      <c r="AK16" s="144"/>
      <c r="AL16" s="144"/>
      <c r="AM16" s="144"/>
      <c r="AN16" s="76"/>
      <c r="AO16" s="76"/>
      <c r="AP16" s="76"/>
    </row>
    <row r="17" spans="2:42" ht="15.6" thickBot="1" x14ac:dyDescent="0.35">
      <c r="B17" s="148" t="s">
        <v>266</v>
      </c>
      <c r="C17" s="156">
        <v>0</v>
      </c>
      <c r="D17" s="150">
        <v>0</v>
      </c>
      <c r="E17" s="152">
        <v>0</v>
      </c>
      <c r="F17" s="150">
        <v>0</v>
      </c>
      <c r="G17" s="150">
        <v>0</v>
      </c>
      <c r="H17" s="151">
        <v>0</v>
      </c>
      <c r="I17" s="296">
        <v>1</v>
      </c>
      <c r="J17" s="300">
        <f t="shared" si="0"/>
        <v>1</v>
      </c>
      <c r="X17" s="175" t="s">
        <v>266</v>
      </c>
      <c r="Y17" s="304">
        <v>14</v>
      </c>
      <c r="Z17" s="169">
        <v>-2.1760899999999999</v>
      </c>
      <c r="AA17" s="176">
        <v>1.307E-2</v>
      </c>
      <c r="AC17" s="180"/>
      <c r="AD17" s="181"/>
      <c r="AE17" s="120"/>
      <c r="AF17" s="120"/>
      <c r="AG17" s="120"/>
      <c r="AH17" s="120"/>
      <c r="AI17" s="120"/>
      <c r="AJ17" s="182"/>
      <c r="AK17" s="120"/>
      <c r="AL17" s="181"/>
      <c r="AM17" s="144"/>
      <c r="AN17" s="76"/>
      <c r="AO17" s="76"/>
      <c r="AP17" s="76"/>
    </row>
    <row r="18" spans="2:42" ht="15.6" thickBot="1" x14ac:dyDescent="0.35">
      <c r="B18" s="147" t="s">
        <v>267</v>
      </c>
      <c r="C18" s="154">
        <v>5.4</v>
      </c>
      <c r="D18" s="150">
        <v>0</v>
      </c>
      <c r="E18" s="153">
        <v>0</v>
      </c>
      <c r="F18" s="150">
        <v>4.8</v>
      </c>
      <c r="G18" s="150">
        <v>0</v>
      </c>
      <c r="H18" s="151">
        <v>0</v>
      </c>
      <c r="I18" s="297">
        <v>1</v>
      </c>
      <c r="J18" s="301">
        <f t="shared" si="0"/>
        <v>11.2</v>
      </c>
      <c r="X18" s="175" t="s">
        <v>267</v>
      </c>
      <c r="Y18" s="304">
        <v>15</v>
      </c>
      <c r="Z18" s="169">
        <v>-0.56537000000000004</v>
      </c>
      <c r="AA18" s="176">
        <v>-1.1376900000000001</v>
      </c>
      <c r="AC18" s="144"/>
      <c r="AD18" s="119"/>
      <c r="AE18" s="144"/>
      <c r="AF18" s="144"/>
      <c r="AG18" s="144"/>
      <c r="AH18" s="144"/>
      <c r="AI18" s="144"/>
      <c r="AJ18" s="144"/>
      <c r="AK18" s="144"/>
      <c r="AL18" s="144"/>
      <c r="AM18" s="144"/>
      <c r="AN18" s="76"/>
      <c r="AO18" s="76"/>
      <c r="AP18" s="76"/>
    </row>
    <row r="19" spans="2:42" ht="15.6" thickBot="1" x14ac:dyDescent="0.35">
      <c r="B19" s="148" t="s">
        <v>268</v>
      </c>
      <c r="C19" s="156">
        <v>0</v>
      </c>
      <c r="D19" s="150">
        <v>0</v>
      </c>
      <c r="E19" s="152">
        <v>0</v>
      </c>
      <c r="F19" s="150">
        <v>4.8</v>
      </c>
      <c r="G19" s="150">
        <v>0</v>
      </c>
      <c r="H19" s="151">
        <v>2</v>
      </c>
      <c r="I19" s="296">
        <v>1</v>
      </c>
      <c r="J19" s="300">
        <f t="shared" si="0"/>
        <v>7.8</v>
      </c>
      <c r="X19" s="175" t="s">
        <v>268</v>
      </c>
      <c r="Y19" s="304">
        <v>16</v>
      </c>
      <c r="Z19" s="169">
        <v>-0.89590000000000003</v>
      </c>
      <c r="AA19" s="176">
        <v>-1.4734100000000001</v>
      </c>
      <c r="AC19" s="180"/>
      <c r="AD19" s="181"/>
      <c r="AE19" s="120"/>
      <c r="AF19" s="120"/>
      <c r="AG19" s="120"/>
      <c r="AH19" s="120"/>
      <c r="AI19" s="120"/>
      <c r="AJ19" s="182"/>
      <c r="AK19" s="120"/>
      <c r="AL19" s="181"/>
      <c r="AM19" s="144"/>
      <c r="AN19" s="76"/>
      <c r="AO19" s="76"/>
      <c r="AP19" s="76"/>
    </row>
    <row r="20" spans="2:42" ht="15.6" thickBot="1" x14ac:dyDescent="0.35">
      <c r="B20" s="147" t="s">
        <v>269</v>
      </c>
      <c r="C20" s="154">
        <v>5.4</v>
      </c>
      <c r="D20" s="153">
        <v>4.8</v>
      </c>
      <c r="E20" s="153">
        <v>0</v>
      </c>
      <c r="F20" s="150">
        <v>2.4</v>
      </c>
      <c r="G20" s="150">
        <v>0</v>
      </c>
      <c r="H20" s="151">
        <v>0</v>
      </c>
      <c r="I20" s="297">
        <v>1</v>
      </c>
      <c r="J20" s="301">
        <f t="shared" si="0"/>
        <v>13.6</v>
      </c>
      <c r="X20" s="175" t="s">
        <v>269</v>
      </c>
      <c r="Y20" s="304">
        <v>17</v>
      </c>
      <c r="Z20" s="169">
        <v>-0.48231000000000002</v>
      </c>
      <c r="AA20" s="176">
        <v>0.2424</v>
      </c>
      <c r="AC20" s="144"/>
      <c r="AD20" s="119"/>
      <c r="AE20" s="144"/>
      <c r="AF20" s="144"/>
      <c r="AG20" s="144"/>
      <c r="AH20" s="144"/>
      <c r="AI20" s="144"/>
      <c r="AJ20" s="144"/>
      <c r="AK20" s="144"/>
      <c r="AL20" s="144"/>
      <c r="AM20" s="144"/>
      <c r="AN20" s="76"/>
      <c r="AO20" s="76"/>
      <c r="AP20" s="76"/>
    </row>
    <row r="21" spans="2:42" ht="15.6" thickBot="1" x14ac:dyDescent="0.35">
      <c r="B21" s="148" t="s">
        <v>270</v>
      </c>
      <c r="C21" s="156">
        <v>0</v>
      </c>
      <c r="D21" s="152">
        <v>0</v>
      </c>
      <c r="E21" s="152">
        <v>0</v>
      </c>
      <c r="F21" s="150">
        <v>2.4</v>
      </c>
      <c r="G21" s="150">
        <v>0</v>
      </c>
      <c r="H21" s="151">
        <v>0</v>
      </c>
      <c r="I21" s="296">
        <v>1</v>
      </c>
      <c r="J21" s="300">
        <f t="shared" si="0"/>
        <v>3.4</v>
      </c>
      <c r="X21" s="175" t="s">
        <v>270</v>
      </c>
      <c r="Y21" s="304">
        <v>18</v>
      </c>
      <c r="Z21" s="169">
        <v>-1.7121599999999999</v>
      </c>
      <c r="AA21" s="176">
        <v>-0.37841000000000002</v>
      </c>
      <c r="AC21" s="180"/>
      <c r="AD21" s="181"/>
      <c r="AE21" s="120"/>
      <c r="AF21" s="120"/>
      <c r="AG21" s="120"/>
      <c r="AH21" s="120"/>
      <c r="AI21" s="120"/>
      <c r="AJ21" s="182"/>
      <c r="AK21" s="120"/>
      <c r="AL21" s="181"/>
      <c r="AM21" s="144"/>
      <c r="AN21" s="76"/>
      <c r="AO21" s="76"/>
      <c r="AP21" s="76"/>
    </row>
    <row r="22" spans="2:42" ht="15.6" thickBot="1" x14ac:dyDescent="0.35">
      <c r="B22" s="147" t="s">
        <v>271</v>
      </c>
      <c r="C22" s="154">
        <v>5.4</v>
      </c>
      <c r="D22" s="153">
        <v>0</v>
      </c>
      <c r="E22" s="153">
        <v>0</v>
      </c>
      <c r="F22" s="150">
        <v>4.8</v>
      </c>
      <c r="G22" s="150">
        <v>0</v>
      </c>
      <c r="H22" s="151">
        <v>0</v>
      </c>
      <c r="I22" s="297">
        <v>1</v>
      </c>
      <c r="J22" s="301">
        <f t="shared" si="0"/>
        <v>11.2</v>
      </c>
      <c r="X22" s="175" t="s">
        <v>271</v>
      </c>
      <c r="Y22" s="304">
        <v>19</v>
      </c>
      <c r="Z22" s="169">
        <v>-0.56537000000000004</v>
      </c>
      <c r="AA22" s="176">
        <v>-1.1376900000000001</v>
      </c>
      <c r="AC22" s="144"/>
      <c r="AD22" s="119"/>
      <c r="AE22" s="144"/>
      <c r="AF22" s="144"/>
      <c r="AG22" s="144"/>
      <c r="AH22" s="144"/>
      <c r="AI22" s="144"/>
      <c r="AJ22" s="144"/>
      <c r="AK22" s="144"/>
      <c r="AL22" s="144"/>
      <c r="AM22" s="144"/>
      <c r="AN22" s="76"/>
      <c r="AO22" s="76"/>
      <c r="AP22" s="76"/>
    </row>
    <row r="23" spans="2:42" ht="15.6" thickBot="1" x14ac:dyDescent="0.35">
      <c r="B23" s="148" t="s">
        <v>272</v>
      </c>
      <c r="C23" s="156">
        <v>0</v>
      </c>
      <c r="D23" s="152">
        <v>0</v>
      </c>
      <c r="E23" s="152">
        <v>0</v>
      </c>
      <c r="F23" s="150">
        <v>4.8</v>
      </c>
      <c r="G23" s="150">
        <v>0</v>
      </c>
      <c r="H23" s="151">
        <v>0</v>
      </c>
      <c r="I23" s="296">
        <v>1</v>
      </c>
      <c r="J23" s="300">
        <f t="shared" si="0"/>
        <v>5.8</v>
      </c>
      <c r="X23" s="175" t="s">
        <v>272</v>
      </c>
      <c r="Y23" s="304">
        <v>20</v>
      </c>
      <c r="Z23" s="169">
        <v>-1.24824</v>
      </c>
      <c r="AA23" s="176">
        <v>-0.76988999999999996</v>
      </c>
      <c r="AC23" s="180"/>
      <c r="AD23" s="181"/>
      <c r="AE23" s="120"/>
      <c r="AF23" s="120"/>
      <c r="AG23" s="120"/>
      <c r="AH23" s="120"/>
      <c r="AI23" s="120"/>
      <c r="AJ23" s="182"/>
      <c r="AK23" s="120"/>
      <c r="AL23" s="181"/>
      <c r="AM23" s="144"/>
      <c r="AN23" s="76"/>
      <c r="AO23" s="76"/>
      <c r="AP23" s="76"/>
    </row>
    <row r="24" spans="2:42" ht="15.6" thickBot="1" x14ac:dyDescent="0.35">
      <c r="B24" s="147" t="s">
        <v>273</v>
      </c>
      <c r="C24" s="154">
        <v>5.4</v>
      </c>
      <c r="D24" s="153">
        <v>0</v>
      </c>
      <c r="E24" s="153">
        <v>0</v>
      </c>
      <c r="F24" s="150">
        <v>2.4</v>
      </c>
      <c r="G24" s="150">
        <v>0</v>
      </c>
      <c r="H24" s="151">
        <v>2</v>
      </c>
      <c r="I24" s="297">
        <v>1</v>
      </c>
      <c r="J24" s="301">
        <f>SUM(C24,D24,E24,F24,G24,H24,I24)</f>
        <v>10.8</v>
      </c>
      <c r="X24" s="175" t="s">
        <v>273</v>
      </c>
      <c r="Y24" s="304">
        <v>21</v>
      </c>
      <c r="Z24" s="169">
        <v>-0.67696000000000001</v>
      </c>
      <c r="AA24" s="176">
        <v>-1.44973</v>
      </c>
      <c r="AC24" s="144"/>
      <c r="AD24" s="119"/>
      <c r="AE24" s="144"/>
      <c r="AF24" s="144"/>
      <c r="AG24" s="144"/>
      <c r="AH24" s="144"/>
      <c r="AI24" s="144"/>
      <c r="AJ24" s="144"/>
      <c r="AK24" s="144"/>
      <c r="AL24" s="144"/>
      <c r="AM24" s="144"/>
      <c r="AN24" s="76"/>
      <c r="AO24" s="76"/>
      <c r="AP24" s="76"/>
    </row>
    <row r="25" spans="2:42" ht="15.6" thickBot="1" x14ac:dyDescent="0.35">
      <c r="B25" s="149" t="s">
        <v>274</v>
      </c>
      <c r="C25" s="154">
        <v>0</v>
      </c>
      <c r="D25" s="153">
        <v>0</v>
      </c>
      <c r="E25" s="153">
        <v>0</v>
      </c>
      <c r="F25" s="150">
        <v>2.4</v>
      </c>
      <c r="G25" s="150">
        <v>0</v>
      </c>
      <c r="H25" s="151">
        <v>4</v>
      </c>
      <c r="I25" s="297">
        <v>1</v>
      </c>
      <c r="J25" s="300">
        <f t="shared" si="0"/>
        <v>7.4</v>
      </c>
      <c r="X25" s="175" t="s">
        <v>274</v>
      </c>
      <c r="Y25" s="304">
        <v>22</v>
      </c>
      <c r="Z25" s="169">
        <v>-1.0074799999999999</v>
      </c>
      <c r="AA25" s="176">
        <v>-1.78545</v>
      </c>
      <c r="AC25" s="180"/>
      <c r="AD25" s="181"/>
      <c r="AE25" s="120"/>
      <c r="AF25" s="120"/>
      <c r="AG25" s="120"/>
      <c r="AH25" s="120"/>
      <c r="AI25" s="120"/>
      <c r="AJ25" s="182"/>
      <c r="AK25" s="120"/>
      <c r="AL25" s="181"/>
      <c r="AM25" s="144"/>
      <c r="AN25" s="76"/>
      <c r="AO25" s="76"/>
      <c r="AP25" s="76"/>
    </row>
    <row r="26" spans="2:42" s="76" customFormat="1" ht="15.6" thickBot="1" x14ac:dyDescent="0.35">
      <c r="B26" s="147" t="s">
        <v>333</v>
      </c>
      <c r="C26" s="154">
        <v>5.4</v>
      </c>
      <c r="D26" s="153">
        <v>0</v>
      </c>
      <c r="E26" s="153">
        <v>0</v>
      </c>
      <c r="F26" s="150">
        <v>2.4</v>
      </c>
      <c r="G26" s="150">
        <v>0</v>
      </c>
      <c r="H26" s="151">
        <v>0</v>
      </c>
      <c r="I26" s="297">
        <v>1</v>
      </c>
      <c r="J26" s="301">
        <f t="shared" ref="J26:J27" si="3">SUM(C26,D26,E26,F26,G26,H26,I26)</f>
        <v>8.8000000000000007</v>
      </c>
      <c r="X26" s="313" t="s">
        <v>333</v>
      </c>
      <c r="Y26" s="304">
        <v>23</v>
      </c>
      <c r="Z26" s="305">
        <v>-1.0293000000000001</v>
      </c>
      <c r="AA26" s="308">
        <v>-0.74621000000000004</v>
      </c>
      <c r="AD26" s="94"/>
    </row>
    <row r="27" spans="2:42" s="76" customFormat="1" ht="15.6" thickBot="1" x14ac:dyDescent="0.35">
      <c r="B27" s="149" t="s">
        <v>334</v>
      </c>
      <c r="C27" s="159">
        <v>0</v>
      </c>
      <c r="D27" s="160">
        <v>0</v>
      </c>
      <c r="E27" s="160">
        <v>0</v>
      </c>
      <c r="F27" s="161">
        <v>4.8</v>
      </c>
      <c r="G27" s="161">
        <v>2.2000000000000002</v>
      </c>
      <c r="H27" s="162">
        <v>0</v>
      </c>
      <c r="I27" s="302">
        <v>1</v>
      </c>
      <c r="J27" s="303">
        <f t="shared" si="3"/>
        <v>8</v>
      </c>
      <c r="X27" s="314" t="s">
        <v>334</v>
      </c>
      <c r="Y27" s="309">
        <v>24</v>
      </c>
      <c r="Z27" s="310">
        <v>-0.67506999999999995</v>
      </c>
      <c r="AA27" s="311">
        <v>-0.53334999999999999</v>
      </c>
      <c r="AD27" s="94"/>
    </row>
    <row r="28" spans="2:42" s="76" customFormat="1" x14ac:dyDescent="0.3">
      <c r="J28" s="94"/>
      <c r="AD28" s="94"/>
    </row>
    <row r="29" spans="2:42" s="76" customFormat="1" x14ac:dyDescent="0.3">
      <c r="J29" s="94"/>
      <c r="AD29" s="94"/>
    </row>
    <row r="30" spans="2:42" s="76" customFormat="1" x14ac:dyDescent="0.3">
      <c r="J30" s="94"/>
      <c r="AD30" s="94"/>
    </row>
    <row r="31" spans="2:42" s="76" customFormat="1" x14ac:dyDescent="0.3">
      <c r="J31" s="94"/>
      <c r="AD31" s="94"/>
    </row>
    <row r="32" spans="2:42" s="76" customFormat="1" x14ac:dyDescent="0.3">
      <c r="J32" s="94"/>
      <c r="AD32" s="94"/>
    </row>
    <row r="33" spans="10:30" s="76" customFormat="1" x14ac:dyDescent="0.3">
      <c r="J33" s="94"/>
      <c r="AD33" s="94"/>
    </row>
    <row r="34" spans="10:30" s="76" customFormat="1" x14ac:dyDescent="0.3">
      <c r="J34" s="94"/>
      <c r="AD34" s="94"/>
    </row>
    <row r="35" spans="10:30" s="76" customFormat="1" x14ac:dyDescent="0.3">
      <c r="J35" s="94"/>
      <c r="AD35" s="94"/>
    </row>
    <row r="36" spans="10:30" s="76" customFormat="1" x14ac:dyDescent="0.3">
      <c r="J36" s="94"/>
      <c r="AD36" s="94"/>
    </row>
    <row r="37" spans="10:30" s="76" customFormat="1" x14ac:dyDescent="0.3">
      <c r="J37" s="94"/>
      <c r="AD37" s="94"/>
    </row>
    <row r="38" spans="10:30" s="76" customFormat="1" x14ac:dyDescent="0.3">
      <c r="J38" s="94"/>
      <c r="AD38" s="94"/>
    </row>
    <row r="39" spans="10:30" s="76" customFormat="1" x14ac:dyDescent="0.3">
      <c r="J39" s="94"/>
      <c r="AD39" s="94"/>
    </row>
    <row r="40" spans="10:30" s="76" customFormat="1" x14ac:dyDescent="0.3">
      <c r="J40" s="94"/>
      <c r="AD40" s="94"/>
    </row>
    <row r="41" spans="10:30" s="76" customFormat="1" x14ac:dyDescent="0.3">
      <c r="J41" s="94"/>
      <c r="AD41" s="94"/>
    </row>
    <row r="42" spans="10:30" s="76" customFormat="1" x14ac:dyDescent="0.3">
      <c r="J42" s="94"/>
      <c r="AD42" s="94"/>
    </row>
    <row r="43" spans="10:30" s="76" customFormat="1" x14ac:dyDescent="0.3">
      <c r="J43" s="94"/>
      <c r="AD43" s="94"/>
    </row>
    <row r="44" spans="10:30" s="76" customFormat="1" hidden="1" x14ac:dyDescent="0.3">
      <c r="J44" s="94"/>
      <c r="AD44" s="94"/>
    </row>
    <row r="45" spans="10:30" s="76" customFormat="1" hidden="1" x14ac:dyDescent="0.3">
      <c r="J45" s="94"/>
      <c r="AD45" s="94"/>
    </row>
    <row r="46" spans="10:30" s="76" customFormat="1" hidden="1" x14ac:dyDescent="0.3">
      <c r="J46" s="94"/>
      <c r="AD46" s="94"/>
    </row>
    <row r="47" spans="10:30" s="76" customFormat="1" hidden="1" x14ac:dyDescent="0.3">
      <c r="J47" s="94"/>
      <c r="AD47" s="94"/>
    </row>
    <row r="48" spans="10:30" s="76" customFormat="1" hidden="1" x14ac:dyDescent="0.3">
      <c r="J48" s="94"/>
      <c r="AD48" s="94"/>
    </row>
    <row r="49" spans="10:30" s="76" customFormat="1" hidden="1" x14ac:dyDescent="0.3">
      <c r="J49" s="94"/>
      <c r="AD49" s="94"/>
    </row>
    <row r="50" spans="10:30" s="76" customFormat="1" hidden="1" x14ac:dyDescent="0.3">
      <c r="J50" s="94"/>
      <c r="AD50" s="94"/>
    </row>
    <row r="51" spans="10:30" s="76" customFormat="1" hidden="1" x14ac:dyDescent="0.3">
      <c r="J51" s="94"/>
      <c r="AD51" s="94"/>
    </row>
    <row r="52" spans="10:30" s="76" customFormat="1" hidden="1" x14ac:dyDescent="0.3">
      <c r="J52" s="94"/>
      <c r="AD52" s="94"/>
    </row>
    <row r="53" spans="10:30" s="76" customFormat="1" hidden="1" x14ac:dyDescent="0.3">
      <c r="J53" s="94"/>
      <c r="AD53" s="94"/>
    </row>
    <row r="54" spans="10:30" s="76" customFormat="1" hidden="1" x14ac:dyDescent="0.3">
      <c r="J54" s="94"/>
      <c r="AD54" s="94"/>
    </row>
    <row r="55" spans="10:30" s="76" customFormat="1" hidden="1" x14ac:dyDescent="0.3">
      <c r="J55" s="94"/>
      <c r="AD55" s="94"/>
    </row>
    <row r="56" spans="10:30" s="76" customFormat="1" hidden="1" x14ac:dyDescent="0.3">
      <c r="J56" s="94"/>
      <c r="AD56" s="94"/>
    </row>
    <row r="57" spans="10:30" s="76" customFormat="1" hidden="1" x14ac:dyDescent="0.3">
      <c r="J57" s="94"/>
      <c r="AD57" s="94"/>
    </row>
    <row r="58" spans="10:30" s="76" customFormat="1" hidden="1" x14ac:dyDescent="0.3">
      <c r="J58" s="94"/>
      <c r="AD58" s="94"/>
    </row>
    <row r="59" spans="10:30" s="76" customFormat="1" hidden="1" x14ac:dyDescent="0.3">
      <c r="J59" s="94"/>
      <c r="AD59" s="94"/>
    </row>
    <row r="60" spans="10:30" s="76" customFormat="1" hidden="1" x14ac:dyDescent="0.3">
      <c r="J60" s="94"/>
      <c r="AD60" s="94"/>
    </row>
    <row r="61" spans="10:30" s="76" customFormat="1" hidden="1" x14ac:dyDescent="0.3">
      <c r="J61" s="94"/>
      <c r="AD61" s="94"/>
    </row>
    <row r="62" spans="10:30" s="76" customFormat="1" hidden="1" x14ac:dyDescent="0.3">
      <c r="J62" s="94"/>
      <c r="AD62" s="94"/>
    </row>
    <row r="63" spans="10:30" s="76" customFormat="1" hidden="1" x14ac:dyDescent="0.3">
      <c r="J63" s="94"/>
      <c r="AD63" s="94"/>
    </row>
    <row r="64" spans="10:30" s="76" customFormat="1" hidden="1" x14ac:dyDescent="0.3">
      <c r="J64" s="94"/>
      <c r="AD64" s="94"/>
    </row>
    <row r="65" spans="10:30" s="76" customFormat="1" hidden="1" x14ac:dyDescent="0.3">
      <c r="J65" s="94"/>
      <c r="AD65" s="94"/>
    </row>
    <row r="66" spans="10:30" s="76" customFormat="1" hidden="1" x14ac:dyDescent="0.3">
      <c r="J66" s="94"/>
      <c r="AD66" s="94"/>
    </row>
    <row r="67" spans="10:30" s="76" customFormat="1" hidden="1" x14ac:dyDescent="0.3">
      <c r="J67" s="94"/>
      <c r="AD67" s="94"/>
    </row>
    <row r="68" spans="10:30" s="76" customFormat="1" hidden="1" x14ac:dyDescent="0.3">
      <c r="J68" s="94"/>
      <c r="AD68" s="94"/>
    </row>
    <row r="69" spans="10:30" s="76" customFormat="1" hidden="1" x14ac:dyDescent="0.3">
      <c r="J69" s="94"/>
      <c r="AD69" s="94"/>
    </row>
    <row r="70" spans="10:30" s="76" customFormat="1" hidden="1" x14ac:dyDescent="0.3">
      <c r="J70" s="94"/>
      <c r="AD70" s="94"/>
    </row>
    <row r="71" spans="10:30" s="76" customFormat="1" hidden="1" x14ac:dyDescent="0.3">
      <c r="J71" s="94"/>
      <c r="AD71" s="94"/>
    </row>
    <row r="72" spans="10:30" s="76" customFormat="1" hidden="1" x14ac:dyDescent="0.3">
      <c r="J72" s="94"/>
      <c r="AD72" s="94"/>
    </row>
    <row r="73" spans="10:30" s="76" customFormat="1" hidden="1" x14ac:dyDescent="0.3">
      <c r="J73" s="94"/>
      <c r="AD73" s="94"/>
    </row>
    <row r="74" spans="10:30" s="76" customFormat="1" hidden="1" x14ac:dyDescent="0.3">
      <c r="J74" s="94"/>
      <c r="AD74" s="94"/>
    </row>
    <row r="75" spans="10:30" s="76" customFormat="1" hidden="1" x14ac:dyDescent="0.3">
      <c r="J75" s="94"/>
      <c r="AD75" s="94"/>
    </row>
    <row r="76" spans="10:30" s="76" customFormat="1" hidden="1" x14ac:dyDescent="0.3">
      <c r="J76" s="94"/>
      <c r="AD76" s="94"/>
    </row>
    <row r="77" spans="10:30" s="76" customFormat="1" hidden="1" x14ac:dyDescent="0.3">
      <c r="J77" s="94"/>
      <c r="AD77" s="94"/>
    </row>
    <row r="78" spans="10:30" s="76" customFormat="1" hidden="1" x14ac:dyDescent="0.3">
      <c r="J78" s="94"/>
      <c r="AD78" s="94"/>
    </row>
    <row r="79" spans="10:30" s="76" customFormat="1" hidden="1" x14ac:dyDescent="0.3">
      <c r="J79" s="94"/>
      <c r="AD79" s="94"/>
    </row>
    <row r="80" spans="10:30" s="76" customFormat="1" hidden="1" x14ac:dyDescent="0.3">
      <c r="J80" s="94"/>
      <c r="AD80" s="94"/>
    </row>
    <row r="81" spans="10:30" s="76" customFormat="1" hidden="1" x14ac:dyDescent="0.3">
      <c r="J81" s="94"/>
      <c r="AD81" s="94"/>
    </row>
    <row r="82" spans="10:30" s="76" customFormat="1" hidden="1" x14ac:dyDescent="0.3">
      <c r="J82" s="94"/>
      <c r="AD82" s="94"/>
    </row>
  </sheetData>
  <sheetProtection algorithmName="SHA-512" hashValue="XHxAYMFP0XYIDbzWr8bQzI50HVibYMi8WirBxBeilKdyYzulg5tpEx3/nZw5vj7kjT8j7neBIFex4yXJLjUTEA==" saltValue="DnyPO1eYPH+7XoTfnY7UqQ==" spinCount="100000" sheet="1" objects="1" scenarios="1"/>
  <mergeCells count="9">
    <mergeCell ref="AM6:AM10"/>
    <mergeCell ref="AM11:AM14"/>
    <mergeCell ref="AN6:AP10"/>
    <mergeCell ref="AN11:AP14"/>
    <mergeCell ref="X2:AA2"/>
    <mergeCell ref="AN3:AP3"/>
    <mergeCell ref="AC2:AP2"/>
    <mergeCell ref="AM4:AM5"/>
    <mergeCell ref="AN4:AP5"/>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STATISTICA.Graph" shapeId="7171" r:id="rId4">
          <objectPr defaultSize="0" autoPict="0" r:id="rId5">
            <anchor moveWithCells="1">
              <from>
                <xdr:col>15</xdr:col>
                <xdr:colOff>601980</xdr:colOff>
                <xdr:row>2</xdr:row>
                <xdr:rowOff>7620</xdr:rowOff>
              </from>
              <to>
                <xdr:col>22</xdr:col>
                <xdr:colOff>723900</xdr:colOff>
                <xdr:row>24</xdr:row>
                <xdr:rowOff>121920</xdr:rowOff>
              </to>
            </anchor>
          </objectPr>
        </oleObject>
      </mc:Choice>
      <mc:Fallback>
        <oleObject progId="STATISTICA.Graph" shapeId="7171" r:id="rId4"/>
      </mc:Fallback>
    </mc:AlternateContent>
    <mc:AlternateContent xmlns:mc="http://schemas.openxmlformats.org/markup-compatibility/2006">
      <mc:Choice Requires="x14">
        <oleObject progId="CorelPhotoPaint.Image.12" shapeId="7173" r:id="rId6">
          <objectPr defaultSize="0" autoPict="0" r:id="rId7">
            <anchor moveWithCells="1">
              <from>
                <xdr:col>10</xdr:col>
                <xdr:colOff>76200</xdr:colOff>
                <xdr:row>2</xdr:row>
                <xdr:rowOff>30480</xdr:rowOff>
              </from>
              <to>
                <xdr:col>15</xdr:col>
                <xdr:colOff>541020</xdr:colOff>
                <xdr:row>24</xdr:row>
                <xdr:rowOff>144780</xdr:rowOff>
              </to>
            </anchor>
          </objectPr>
        </oleObject>
      </mc:Choice>
      <mc:Fallback>
        <oleObject progId="CorelPhotoPaint.Image.12" shapeId="7173" r:id="rId6"/>
      </mc:Fallback>
    </mc:AlternateContent>
    <mc:AlternateContent xmlns:mc="http://schemas.openxmlformats.org/markup-compatibility/2006">
      <mc:Choice Requires="x14">
        <oleObject progId="STATISTICA.Graph" shapeId="7177" r:id="rId8">
          <objectPr defaultSize="0" autoPict="0" r:id="rId9">
            <anchor moveWithCells="1">
              <from>
                <xdr:col>28</xdr:col>
                <xdr:colOff>76200</xdr:colOff>
                <xdr:row>15</xdr:row>
                <xdr:rowOff>129540</xdr:rowOff>
              </from>
              <to>
                <xdr:col>41</xdr:col>
                <xdr:colOff>739140</xdr:colOff>
                <xdr:row>42</xdr:row>
                <xdr:rowOff>22860</xdr:rowOff>
              </to>
            </anchor>
          </objectPr>
        </oleObject>
      </mc:Choice>
      <mc:Fallback>
        <oleObject progId="STATISTICA.Graph" shapeId="7177"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T82"/>
  <sheetViews>
    <sheetView topLeftCell="W1" workbookViewId="0">
      <selection activeCell="AN10" sqref="AN10:AP11"/>
    </sheetView>
  </sheetViews>
  <sheetFormatPr baseColWidth="10" defaultColWidth="0" defaultRowHeight="15" zeroHeight="1" x14ac:dyDescent="0.3"/>
  <cols>
    <col min="1" max="1" width="2.5546875" style="76" customWidth="1"/>
    <col min="2" max="2" width="11.5546875" style="61" customWidth="1"/>
    <col min="3" max="3" width="4.6640625" style="167" customWidth="1"/>
    <col min="4" max="10" width="6.77734375" style="61" customWidth="1"/>
    <col min="11" max="11" width="6.77734375" style="167" customWidth="1"/>
    <col min="12" max="22" width="11.5546875" style="76" customWidth="1"/>
    <col min="23" max="23" width="22.77734375" style="76" customWidth="1"/>
    <col min="24" max="24" width="6.6640625" style="76" bestFit="1" customWidth="1"/>
    <col min="25" max="25" width="4.21875" style="61" bestFit="1" customWidth="1"/>
    <col min="26" max="26" width="5.33203125" style="61" customWidth="1"/>
    <col min="27" max="28" width="8.21875" style="61" bestFit="1" customWidth="1"/>
    <col min="29" max="29" width="4" style="76" customWidth="1"/>
    <col min="30" max="30" width="8.44140625" style="61" bestFit="1" customWidth="1"/>
    <col min="31" max="31" width="7.33203125" style="167" bestFit="1" customWidth="1"/>
    <col min="32" max="33" width="4.33203125" style="61" bestFit="1" customWidth="1"/>
    <col min="34" max="34" width="6" style="61" bestFit="1" customWidth="1"/>
    <col min="35" max="35" width="5.6640625" style="61" bestFit="1" customWidth="1"/>
    <col min="36" max="36" width="5.88671875" style="61" bestFit="1" customWidth="1"/>
    <col min="37" max="37" width="3.6640625" style="61" bestFit="1" customWidth="1"/>
    <col min="38" max="38" width="5.109375" style="61" bestFit="1" customWidth="1"/>
    <col min="39" max="41" width="11.5546875" style="61" customWidth="1"/>
    <col min="42" max="42" width="39.109375" style="61" customWidth="1"/>
    <col min="43" max="43" width="19.33203125" style="76" customWidth="1"/>
    <col min="44" max="46" width="0" style="61" hidden="1" customWidth="1"/>
    <col min="47" max="16384" width="11.5546875" style="61" hidden="1"/>
  </cols>
  <sheetData>
    <row r="1" spans="2:43" s="178" customFormat="1" x14ac:dyDescent="0.3">
      <c r="D1" s="94"/>
      <c r="E1" s="76"/>
      <c r="F1" s="76"/>
      <c r="G1" s="76"/>
      <c r="H1" s="76"/>
      <c r="I1" s="76"/>
      <c r="J1" s="76"/>
      <c r="K1" s="179"/>
      <c r="M1" s="551" t="s">
        <v>283</v>
      </c>
      <c r="N1" s="491"/>
      <c r="O1" s="491"/>
      <c r="P1" s="491"/>
      <c r="Q1" s="491"/>
      <c r="R1" s="491"/>
      <c r="S1" s="491"/>
      <c r="T1" s="491"/>
      <c r="U1" s="491"/>
      <c r="V1" s="491"/>
      <c r="W1" s="491"/>
      <c r="AE1" s="179"/>
    </row>
    <row r="2" spans="2:43" s="76" customFormat="1" ht="15.6" thickBot="1" x14ac:dyDescent="0.35">
      <c r="C2" s="94"/>
      <c r="K2" s="94"/>
      <c r="X2" s="525" t="s">
        <v>279</v>
      </c>
      <c r="Y2" s="484"/>
      <c r="Z2" s="484"/>
      <c r="AA2" s="484"/>
      <c r="AB2" s="484"/>
      <c r="AD2" s="563" t="s">
        <v>280</v>
      </c>
      <c r="AE2" s="564"/>
      <c r="AF2" s="526"/>
      <c r="AG2" s="526"/>
      <c r="AH2" s="526"/>
      <c r="AI2" s="526"/>
      <c r="AJ2" s="526"/>
      <c r="AK2" s="526"/>
      <c r="AL2" s="564"/>
      <c r="AM2" s="564"/>
      <c r="AN2" s="564"/>
      <c r="AO2" s="564"/>
      <c r="AP2" s="514"/>
    </row>
    <row r="3" spans="2:43" ht="21" customHeight="1" thickBot="1" x14ac:dyDescent="0.35">
      <c r="B3" s="558" t="s">
        <v>252</v>
      </c>
      <c r="C3" s="559"/>
      <c r="D3" s="164" t="s">
        <v>235</v>
      </c>
      <c r="E3" s="164" t="s">
        <v>238</v>
      </c>
      <c r="F3" s="164" t="s">
        <v>236</v>
      </c>
      <c r="G3" s="164" t="s">
        <v>250</v>
      </c>
      <c r="H3" s="164" t="s">
        <v>237</v>
      </c>
      <c r="I3" s="165" t="s">
        <v>251</v>
      </c>
      <c r="J3" s="164" t="s">
        <v>239</v>
      </c>
      <c r="K3" s="207" t="s">
        <v>222</v>
      </c>
      <c r="X3" s="552" t="s">
        <v>275</v>
      </c>
      <c r="Y3" s="553"/>
      <c r="Z3" s="168" t="s">
        <v>276</v>
      </c>
      <c r="AA3" s="168" t="s">
        <v>277</v>
      </c>
      <c r="AB3" s="168" t="s">
        <v>278</v>
      </c>
      <c r="AD3" s="177" t="s">
        <v>252</v>
      </c>
      <c r="AE3" s="177" t="s">
        <v>301</v>
      </c>
      <c r="AF3" s="282" t="s">
        <v>238</v>
      </c>
      <c r="AG3" s="282" t="s">
        <v>236</v>
      </c>
      <c r="AH3" s="282" t="s">
        <v>250</v>
      </c>
      <c r="AI3" s="282" t="s">
        <v>237</v>
      </c>
      <c r="AJ3" s="283" t="s">
        <v>251</v>
      </c>
      <c r="AK3" s="282" t="s">
        <v>239</v>
      </c>
      <c r="AL3" s="243" t="s">
        <v>222</v>
      </c>
      <c r="AM3" s="223" t="s">
        <v>281</v>
      </c>
      <c r="AN3" s="560" t="s">
        <v>324</v>
      </c>
      <c r="AO3" s="561"/>
      <c r="AP3" s="562"/>
    </row>
    <row r="4" spans="2:43" ht="15.6" customHeight="1" thickBot="1" x14ac:dyDescent="0.35">
      <c r="B4" s="147" t="s">
        <v>71</v>
      </c>
      <c r="C4" s="192">
        <v>4</v>
      </c>
      <c r="D4" s="189">
        <v>5.4</v>
      </c>
      <c r="E4" s="150">
        <v>4.8</v>
      </c>
      <c r="F4" s="150">
        <v>0</v>
      </c>
      <c r="G4" s="150">
        <v>4.8</v>
      </c>
      <c r="H4" s="150">
        <v>2.2000000000000002</v>
      </c>
      <c r="I4" s="151">
        <v>2</v>
      </c>
      <c r="J4" s="150">
        <v>1</v>
      </c>
      <c r="K4" s="204">
        <f t="shared" ref="K4:K28" si="0">SUM(D4,E4,F4,G4,H4,I4,J4)</f>
        <v>20.2</v>
      </c>
      <c r="X4" s="210" t="s">
        <v>81</v>
      </c>
      <c r="Y4" s="195">
        <v>16</v>
      </c>
      <c r="Z4" s="194">
        <v>21</v>
      </c>
      <c r="AA4" s="169">
        <v>-2.8498707260542435</v>
      </c>
      <c r="AB4" s="169">
        <v>1.7374003726474607</v>
      </c>
      <c r="AD4" s="148" t="s">
        <v>81</v>
      </c>
      <c r="AE4" s="188">
        <v>21</v>
      </c>
      <c r="AF4" s="278">
        <v>0</v>
      </c>
      <c r="AG4" s="264">
        <v>3.6</v>
      </c>
      <c r="AH4" s="263">
        <v>0</v>
      </c>
      <c r="AI4" s="263">
        <v>4.4000000000000004</v>
      </c>
      <c r="AJ4" s="272">
        <v>0</v>
      </c>
      <c r="AK4" s="278">
        <v>0</v>
      </c>
      <c r="AL4" s="244">
        <f>SUM(AF4:AK4)</f>
        <v>8</v>
      </c>
      <c r="AM4" s="230" t="s">
        <v>284</v>
      </c>
      <c r="AN4" s="575" t="s">
        <v>303</v>
      </c>
      <c r="AO4" s="576"/>
      <c r="AP4" s="577"/>
    </row>
    <row r="5" spans="2:43" ht="15.6" customHeight="1" thickBot="1" x14ac:dyDescent="0.35">
      <c r="B5" s="147" t="s">
        <v>71</v>
      </c>
      <c r="C5" s="192">
        <v>5</v>
      </c>
      <c r="D5" s="189">
        <v>5.4</v>
      </c>
      <c r="E5" s="150">
        <v>4.8</v>
      </c>
      <c r="F5" s="153">
        <v>0</v>
      </c>
      <c r="G5" s="150">
        <v>4.8</v>
      </c>
      <c r="H5" s="150">
        <v>2.2000000000000002</v>
      </c>
      <c r="I5" s="151">
        <v>0</v>
      </c>
      <c r="J5" s="153">
        <v>0</v>
      </c>
      <c r="K5" s="204">
        <f t="shared" si="0"/>
        <v>17.2</v>
      </c>
      <c r="X5" s="211" t="s">
        <v>76</v>
      </c>
      <c r="Y5" s="196">
        <v>25</v>
      </c>
      <c r="Z5" s="197">
        <v>10</v>
      </c>
      <c r="AA5" s="170">
        <v>-2.6145362332171556</v>
      </c>
      <c r="AB5" s="170">
        <v>-2.048302205496312</v>
      </c>
      <c r="AD5" s="233" t="s">
        <v>72</v>
      </c>
      <c r="AE5" s="240">
        <v>4</v>
      </c>
      <c r="AF5" s="259">
        <v>4.8</v>
      </c>
      <c r="AG5" s="260">
        <v>3.6</v>
      </c>
      <c r="AH5" s="259">
        <v>2.4</v>
      </c>
      <c r="AI5" s="259">
        <v>2.2000000000000002</v>
      </c>
      <c r="AJ5" s="275">
        <v>2</v>
      </c>
      <c r="AK5" s="260">
        <v>0</v>
      </c>
      <c r="AL5" s="245">
        <f t="shared" ref="AL5:AL7" si="1">SUM(AF5:AK5)</f>
        <v>15</v>
      </c>
      <c r="AM5" s="565" t="s">
        <v>285</v>
      </c>
      <c r="AN5" s="568" t="s">
        <v>335</v>
      </c>
      <c r="AO5" s="569"/>
      <c r="AP5" s="570"/>
    </row>
    <row r="6" spans="2:43" ht="15.6" customHeight="1" thickBot="1" x14ac:dyDescent="0.35">
      <c r="B6" s="147" t="s">
        <v>71</v>
      </c>
      <c r="C6" s="192">
        <v>6</v>
      </c>
      <c r="D6" s="189">
        <v>5.4</v>
      </c>
      <c r="E6" s="150">
        <v>4.8</v>
      </c>
      <c r="F6" s="153">
        <v>0</v>
      </c>
      <c r="G6" s="150">
        <v>4.8</v>
      </c>
      <c r="H6" s="150">
        <v>2.2000000000000002</v>
      </c>
      <c r="I6" s="151">
        <v>0</v>
      </c>
      <c r="J6" s="153">
        <v>1</v>
      </c>
      <c r="K6" s="204">
        <f t="shared" si="0"/>
        <v>18.2</v>
      </c>
      <c r="X6" s="213" t="s">
        <v>72</v>
      </c>
      <c r="Y6" s="214">
        <v>8</v>
      </c>
      <c r="Z6" s="201">
        <v>4</v>
      </c>
      <c r="AA6" s="171">
        <v>-1.3903171387215356</v>
      </c>
      <c r="AB6" s="172">
        <v>1.5402141959561342</v>
      </c>
      <c r="AD6" s="231" t="s">
        <v>72</v>
      </c>
      <c r="AE6" s="241">
        <v>5</v>
      </c>
      <c r="AF6" s="109">
        <v>4.8</v>
      </c>
      <c r="AG6" s="107">
        <v>3.6</v>
      </c>
      <c r="AH6" s="109">
        <v>2.4</v>
      </c>
      <c r="AI6" s="109">
        <v>2.2000000000000002</v>
      </c>
      <c r="AJ6" s="268">
        <v>2</v>
      </c>
      <c r="AK6" s="107">
        <v>0</v>
      </c>
      <c r="AL6" s="204">
        <f t="shared" si="1"/>
        <v>15</v>
      </c>
      <c r="AM6" s="566"/>
      <c r="AN6" s="571"/>
      <c r="AO6" s="571"/>
      <c r="AP6" s="572"/>
    </row>
    <row r="7" spans="2:43" ht="15.6" customHeight="1" thickBot="1" x14ac:dyDescent="0.35">
      <c r="B7" s="147" t="s">
        <v>72</v>
      </c>
      <c r="C7" s="192">
        <v>8</v>
      </c>
      <c r="D7" s="189">
        <v>5.4</v>
      </c>
      <c r="E7" s="150">
        <v>4.8</v>
      </c>
      <c r="F7" s="153">
        <v>3.6</v>
      </c>
      <c r="G7" s="150">
        <v>2.4</v>
      </c>
      <c r="H7" s="150">
        <v>2.2000000000000002</v>
      </c>
      <c r="I7" s="151">
        <v>2</v>
      </c>
      <c r="J7" s="153">
        <v>0</v>
      </c>
      <c r="K7" s="204">
        <f t="shared" si="0"/>
        <v>20.399999999999999</v>
      </c>
      <c r="X7" s="215" t="s">
        <v>72</v>
      </c>
      <c r="Y7" s="216">
        <v>9</v>
      </c>
      <c r="Z7" s="202">
        <v>5</v>
      </c>
      <c r="AA7" s="173">
        <v>-1.3903171387215356</v>
      </c>
      <c r="AB7" s="174">
        <v>1.5402141959561342</v>
      </c>
      <c r="AD7" s="231" t="s">
        <v>74</v>
      </c>
      <c r="AE7" s="241">
        <v>7</v>
      </c>
      <c r="AF7" s="109">
        <v>4.8</v>
      </c>
      <c r="AG7" s="107">
        <v>0</v>
      </c>
      <c r="AH7" s="109">
        <v>4.8</v>
      </c>
      <c r="AI7" s="109">
        <v>4.4000000000000004</v>
      </c>
      <c r="AJ7" s="268">
        <v>4</v>
      </c>
      <c r="AK7" s="107">
        <v>0</v>
      </c>
      <c r="AL7" s="204">
        <f t="shared" si="1"/>
        <v>18</v>
      </c>
      <c r="AM7" s="566"/>
      <c r="AN7" s="571"/>
      <c r="AO7" s="571"/>
      <c r="AP7" s="572"/>
    </row>
    <row r="8" spans="2:43" ht="15.6" customHeight="1" thickBot="1" x14ac:dyDescent="0.35">
      <c r="B8" s="147" t="s">
        <v>72</v>
      </c>
      <c r="C8" s="192">
        <v>9</v>
      </c>
      <c r="D8" s="189">
        <v>5.4</v>
      </c>
      <c r="E8" s="150">
        <v>4.8</v>
      </c>
      <c r="F8" s="153">
        <v>3.6</v>
      </c>
      <c r="G8" s="150">
        <v>2.4</v>
      </c>
      <c r="H8" s="150">
        <v>2.2000000000000002</v>
      </c>
      <c r="I8" s="151">
        <v>2</v>
      </c>
      <c r="J8" s="153">
        <v>0</v>
      </c>
      <c r="K8" s="204">
        <f t="shared" si="0"/>
        <v>20.399999999999999</v>
      </c>
      <c r="X8" s="212" t="s">
        <v>74</v>
      </c>
      <c r="Y8" s="198">
        <v>23</v>
      </c>
      <c r="Z8" s="199">
        <v>7</v>
      </c>
      <c r="AA8" s="200">
        <v>-1.3284269871550882</v>
      </c>
      <c r="AB8" s="200">
        <v>0.36388207194331185</v>
      </c>
      <c r="AD8" s="220" t="s">
        <v>82</v>
      </c>
      <c r="AE8" s="277">
        <v>22</v>
      </c>
      <c r="AF8" s="262">
        <v>4.8</v>
      </c>
      <c r="AG8" s="279">
        <v>3.6</v>
      </c>
      <c r="AH8" s="262">
        <v>7.1999999999999993</v>
      </c>
      <c r="AI8" s="262">
        <v>4.4000000000000004</v>
      </c>
      <c r="AJ8" s="276">
        <v>0</v>
      </c>
      <c r="AK8" s="261">
        <v>0</v>
      </c>
      <c r="AL8" s="208">
        <v>25.4</v>
      </c>
      <c r="AM8" s="567"/>
      <c r="AN8" s="573"/>
      <c r="AO8" s="573"/>
      <c r="AP8" s="574"/>
    </row>
    <row r="9" spans="2:43" ht="15.6" customHeight="1" thickBot="1" x14ac:dyDescent="0.35">
      <c r="B9" s="147" t="s">
        <v>73</v>
      </c>
      <c r="C9" s="192">
        <v>22</v>
      </c>
      <c r="D9" s="189">
        <v>5.4</v>
      </c>
      <c r="E9" s="153">
        <v>0</v>
      </c>
      <c r="F9" s="153">
        <v>0</v>
      </c>
      <c r="G9" s="150">
        <v>7.1999999999999993</v>
      </c>
      <c r="H9" s="150">
        <v>2.2000000000000002</v>
      </c>
      <c r="I9" s="151">
        <v>2</v>
      </c>
      <c r="J9" s="150">
        <v>1</v>
      </c>
      <c r="K9" s="204">
        <f t="shared" si="0"/>
        <v>17.8</v>
      </c>
      <c r="X9" s="209" t="s">
        <v>73</v>
      </c>
      <c r="Y9" s="193">
        <v>22</v>
      </c>
      <c r="Z9" s="194">
        <v>6</v>
      </c>
      <c r="AA9" s="169">
        <v>-1.1638479114505607</v>
      </c>
      <c r="AB9" s="169">
        <v>-2.6409379760346354</v>
      </c>
      <c r="AD9" s="147" t="s">
        <v>75</v>
      </c>
      <c r="AE9" s="248">
        <v>8</v>
      </c>
      <c r="AF9" s="263">
        <v>4.8</v>
      </c>
      <c r="AG9" s="264">
        <v>0</v>
      </c>
      <c r="AH9" s="263">
        <v>0</v>
      </c>
      <c r="AI9" s="263">
        <v>4.4000000000000004</v>
      </c>
      <c r="AJ9" s="272">
        <v>0</v>
      </c>
      <c r="AK9" s="264">
        <v>0</v>
      </c>
      <c r="AL9" s="227">
        <f>SUM(AF9:AK9)</f>
        <v>9.1999999999999993</v>
      </c>
      <c r="AM9" s="247" t="s">
        <v>286</v>
      </c>
      <c r="AN9" s="532" t="s">
        <v>304</v>
      </c>
      <c r="AO9" s="532"/>
      <c r="AP9" s="533"/>
    </row>
    <row r="10" spans="2:43" ht="15.6" customHeight="1" thickBot="1" x14ac:dyDescent="0.35">
      <c r="B10" s="147" t="s">
        <v>74</v>
      </c>
      <c r="C10" s="192">
        <v>23</v>
      </c>
      <c r="D10" s="189">
        <v>5.4</v>
      </c>
      <c r="E10" s="150">
        <v>4.8</v>
      </c>
      <c r="F10" s="153">
        <v>0</v>
      </c>
      <c r="G10" s="150">
        <v>4.8</v>
      </c>
      <c r="H10" s="150">
        <v>4.4000000000000004</v>
      </c>
      <c r="I10" s="151">
        <v>4</v>
      </c>
      <c r="J10" s="153">
        <v>0</v>
      </c>
      <c r="K10" s="204">
        <f t="shared" si="0"/>
        <v>23.4</v>
      </c>
      <c r="X10" s="210" t="s">
        <v>82</v>
      </c>
      <c r="Y10" s="195">
        <v>17</v>
      </c>
      <c r="Z10" s="194">
        <v>22</v>
      </c>
      <c r="AA10" s="169">
        <v>-1.1209839714685654</v>
      </c>
      <c r="AB10" s="169">
        <v>0.24513036719255998</v>
      </c>
      <c r="AD10" s="554" t="s">
        <v>76</v>
      </c>
      <c r="AE10" s="556">
        <v>10</v>
      </c>
      <c r="AF10" s="534">
        <v>0</v>
      </c>
      <c r="AG10" s="534">
        <v>3.6</v>
      </c>
      <c r="AH10" s="534">
        <v>7.1999999999999993</v>
      </c>
      <c r="AI10" s="534">
        <v>4.4000000000000004</v>
      </c>
      <c r="AJ10" s="534">
        <v>0</v>
      </c>
      <c r="AK10" s="534">
        <v>1</v>
      </c>
      <c r="AL10" s="536">
        <f>SUM(AF10:AK11)</f>
        <v>16.2</v>
      </c>
      <c r="AM10" s="537" t="s">
        <v>287</v>
      </c>
      <c r="AN10" s="508" t="s">
        <v>305</v>
      </c>
      <c r="AO10" s="539"/>
      <c r="AP10" s="540"/>
    </row>
    <row r="11" spans="2:43" ht="15.6" customHeight="1" thickBot="1" x14ac:dyDescent="0.35">
      <c r="B11" s="147" t="s">
        <v>75</v>
      </c>
      <c r="C11" s="192">
        <v>24</v>
      </c>
      <c r="D11" s="189">
        <v>5.4</v>
      </c>
      <c r="E11" s="150">
        <v>4.8</v>
      </c>
      <c r="F11" s="153">
        <v>0</v>
      </c>
      <c r="G11" s="150">
        <v>0</v>
      </c>
      <c r="H11" s="150">
        <v>4.4000000000000004</v>
      </c>
      <c r="I11" s="151">
        <v>0</v>
      </c>
      <c r="J11" s="153">
        <v>0</v>
      </c>
      <c r="K11" s="204">
        <f t="shared" si="0"/>
        <v>14.6</v>
      </c>
      <c r="X11" s="209" t="s">
        <v>75</v>
      </c>
      <c r="Y11" s="193">
        <v>24</v>
      </c>
      <c r="Z11" s="194">
        <v>8</v>
      </c>
      <c r="AA11" s="169">
        <v>-0.81986447091478376</v>
      </c>
      <c r="AB11" s="169">
        <v>1.780910287415403</v>
      </c>
      <c r="AD11" s="555"/>
      <c r="AE11" s="557"/>
      <c r="AF11" s="544"/>
      <c r="AG11" s="535"/>
      <c r="AH11" s="535"/>
      <c r="AI11" s="535"/>
      <c r="AJ11" s="535"/>
      <c r="AK11" s="535"/>
      <c r="AL11" s="515"/>
      <c r="AM11" s="538"/>
      <c r="AN11" s="541"/>
      <c r="AO11" s="542"/>
      <c r="AP11" s="543"/>
    </row>
    <row r="12" spans="2:43" ht="15.6" customHeight="1" thickBot="1" x14ac:dyDescent="0.35">
      <c r="B12" s="147" t="s">
        <v>73</v>
      </c>
      <c r="C12" s="192">
        <v>21</v>
      </c>
      <c r="D12" s="189">
        <v>5.4</v>
      </c>
      <c r="E12" s="153">
        <v>0</v>
      </c>
      <c r="F12" s="153">
        <v>0</v>
      </c>
      <c r="G12" s="150">
        <v>7.1999999999999993</v>
      </c>
      <c r="H12" s="150">
        <v>2.2000000000000002</v>
      </c>
      <c r="I12" s="151">
        <v>0</v>
      </c>
      <c r="J12" s="153">
        <v>1</v>
      </c>
      <c r="K12" s="204">
        <f t="shared" si="0"/>
        <v>15.8</v>
      </c>
      <c r="X12" s="211" t="s">
        <v>73</v>
      </c>
      <c r="Y12" s="196">
        <v>21</v>
      </c>
      <c r="Z12" s="197">
        <v>9</v>
      </c>
      <c r="AA12" s="170">
        <v>-0.62578625563725188</v>
      </c>
      <c r="AB12" s="170">
        <v>-2.6171237722035379</v>
      </c>
      <c r="AD12" s="233" t="s">
        <v>71</v>
      </c>
      <c r="AE12" s="240">
        <v>1</v>
      </c>
      <c r="AF12" s="259">
        <v>4.8</v>
      </c>
      <c r="AG12" s="259">
        <v>0</v>
      </c>
      <c r="AH12" s="259">
        <v>4.8</v>
      </c>
      <c r="AI12" s="259">
        <v>2.2000000000000002</v>
      </c>
      <c r="AJ12" s="275">
        <v>2</v>
      </c>
      <c r="AK12" s="259">
        <v>1</v>
      </c>
      <c r="AL12" s="245">
        <f>SUM(AF12:AK12)</f>
        <v>14.8</v>
      </c>
      <c r="AM12" s="545" t="s">
        <v>296</v>
      </c>
      <c r="AN12" s="547" t="s">
        <v>306</v>
      </c>
      <c r="AO12" s="539"/>
      <c r="AP12" s="540"/>
    </row>
    <row r="13" spans="2:43" ht="15.6" customHeight="1" thickBot="1" x14ac:dyDescent="0.35">
      <c r="B13" s="147" t="s">
        <v>76</v>
      </c>
      <c r="C13" s="192">
        <v>25</v>
      </c>
      <c r="D13" s="189">
        <v>5.4</v>
      </c>
      <c r="E13" s="153">
        <v>0</v>
      </c>
      <c r="F13" s="153">
        <v>3.6</v>
      </c>
      <c r="G13" s="150">
        <v>7.1999999999999993</v>
      </c>
      <c r="H13" s="150">
        <v>4.4000000000000004</v>
      </c>
      <c r="I13" s="151">
        <v>0</v>
      </c>
      <c r="J13" s="153">
        <v>1</v>
      </c>
      <c r="K13" s="204">
        <f t="shared" si="0"/>
        <v>21.6</v>
      </c>
      <c r="X13" s="217" t="s">
        <v>77</v>
      </c>
      <c r="Y13" s="218">
        <v>1</v>
      </c>
      <c r="Z13" s="201">
        <v>11</v>
      </c>
      <c r="AA13" s="171">
        <v>-0.57734035078118351</v>
      </c>
      <c r="AB13" s="172">
        <v>0.48387890203528661</v>
      </c>
      <c r="AD13" s="231" t="s">
        <v>71</v>
      </c>
      <c r="AE13" s="241">
        <v>3</v>
      </c>
      <c r="AF13" s="109">
        <v>4.8</v>
      </c>
      <c r="AG13" s="107">
        <v>0</v>
      </c>
      <c r="AH13" s="109">
        <v>4.8</v>
      </c>
      <c r="AI13" s="109">
        <v>2.2000000000000002</v>
      </c>
      <c r="AJ13" s="268">
        <v>0</v>
      </c>
      <c r="AK13" s="107">
        <v>1</v>
      </c>
      <c r="AL13" s="204">
        <f t="shared" ref="AL13:AL15" si="2">SUM(AF13:AK13)</f>
        <v>12.8</v>
      </c>
      <c r="AM13" s="546"/>
      <c r="AN13" s="548"/>
      <c r="AO13" s="549"/>
      <c r="AP13" s="550"/>
      <c r="AQ13" s="144"/>
    </row>
    <row r="14" spans="2:43" ht="15.6" customHeight="1" thickBot="1" x14ac:dyDescent="0.35">
      <c r="B14" s="191" t="s">
        <v>77</v>
      </c>
      <c r="C14" s="190">
        <v>1</v>
      </c>
      <c r="D14" s="150">
        <v>5.4</v>
      </c>
      <c r="E14" s="152">
        <v>0</v>
      </c>
      <c r="F14" s="152">
        <v>0</v>
      </c>
      <c r="G14" s="150">
        <v>2.4</v>
      </c>
      <c r="H14" s="150">
        <v>2.2000000000000002</v>
      </c>
      <c r="I14" s="151">
        <v>0</v>
      </c>
      <c r="J14" s="152">
        <v>0</v>
      </c>
      <c r="K14" s="203">
        <f t="shared" si="0"/>
        <v>10</v>
      </c>
      <c r="X14" s="219" t="s">
        <v>78</v>
      </c>
      <c r="Y14" s="195">
        <v>2</v>
      </c>
      <c r="Z14" s="194">
        <v>12</v>
      </c>
      <c r="AA14" s="169">
        <v>-0.57734035078118351</v>
      </c>
      <c r="AB14" s="176">
        <v>0.48387890203528661</v>
      </c>
      <c r="AD14" s="231" t="s">
        <v>73</v>
      </c>
      <c r="AE14" s="241">
        <v>6</v>
      </c>
      <c r="AF14" s="107">
        <v>0</v>
      </c>
      <c r="AG14" s="107">
        <v>0</v>
      </c>
      <c r="AH14" s="109">
        <v>7.1999999999999993</v>
      </c>
      <c r="AI14" s="109">
        <v>2.2000000000000002</v>
      </c>
      <c r="AJ14" s="268">
        <v>2</v>
      </c>
      <c r="AK14" s="109">
        <v>1</v>
      </c>
      <c r="AL14" s="204">
        <f t="shared" si="2"/>
        <v>12.399999999999999</v>
      </c>
      <c r="AM14" s="546"/>
      <c r="AN14" s="548"/>
      <c r="AO14" s="549"/>
      <c r="AP14" s="550"/>
      <c r="AQ14" s="144"/>
    </row>
    <row r="15" spans="2:43" s="76" customFormat="1" ht="15.6" customHeight="1" thickBot="1" x14ac:dyDescent="0.35">
      <c r="B15" s="186" t="s">
        <v>78</v>
      </c>
      <c r="C15" s="183">
        <v>2</v>
      </c>
      <c r="D15" s="150">
        <v>5.4</v>
      </c>
      <c r="E15" s="152">
        <v>0</v>
      </c>
      <c r="F15" s="152">
        <v>0</v>
      </c>
      <c r="G15" s="150">
        <v>2.4</v>
      </c>
      <c r="H15" s="150">
        <v>2.2000000000000002</v>
      </c>
      <c r="I15" s="151">
        <v>0</v>
      </c>
      <c r="J15" s="152">
        <v>0</v>
      </c>
      <c r="K15" s="203">
        <f t="shared" si="0"/>
        <v>10</v>
      </c>
      <c r="X15" s="220" t="s">
        <v>78</v>
      </c>
      <c r="Y15" s="221">
        <v>3</v>
      </c>
      <c r="Z15" s="202">
        <v>13</v>
      </c>
      <c r="AA15" s="173">
        <v>-0.57734035078118351</v>
      </c>
      <c r="AB15" s="174">
        <v>0.48387890203528661</v>
      </c>
      <c r="AD15" s="215" t="s">
        <v>73</v>
      </c>
      <c r="AE15" s="242">
        <v>9</v>
      </c>
      <c r="AF15" s="279">
        <v>0</v>
      </c>
      <c r="AG15" s="279">
        <v>0</v>
      </c>
      <c r="AH15" s="262">
        <v>7.1999999999999993</v>
      </c>
      <c r="AI15" s="262">
        <v>2.2000000000000002</v>
      </c>
      <c r="AJ15" s="276">
        <v>0</v>
      </c>
      <c r="AK15" s="279">
        <v>1</v>
      </c>
      <c r="AL15" s="246">
        <f t="shared" si="2"/>
        <v>10.399999999999999</v>
      </c>
      <c r="AM15" s="538"/>
      <c r="AN15" s="541"/>
      <c r="AO15" s="542"/>
      <c r="AP15" s="543"/>
      <c r="AQ15" s="144"/>
    </row>
    <row r="16" spans="2:43" s="76" customFormat="1" ht="15.6" customHeight="1" thickBot="1" x14ac:dyDescent="0.35">
      <c r="B16" s="186" t="s">
        <v>78</v>
      </c>
      <c r="C16" s="183">
        <v>3</v>
      </c>
      <c r="D16" s="150">
        <v>5.4</v>
      </c>
      <c r="E16" s="152">
        <v>0</v>
      </c>
      <c r="F16" s="152">
        <v>0</v>
      </c>
      <c r="G16" s="150">
        <v>2.4</v>
      </c>
      <c r="H16" s="150">
        <v>2.2000000000000002</v>
      </c>
      <c r="I16" s="151">
        <v>0</v>
      </c>
      <c r="J16" s="152">
        <v>0</v>
      </c>
      <c r="K16" s="203">
        <f t="shared" si="0"/>
        <v>10</v>
      </c>
      <c r="X16" s="212" t="s">
        <v>71</v>
      </c>
      <c r="Y16" s="198">
        <v>4</v>
      </c>
      <c r="Z16" s="199">
        <v>1</v>
      </c>
      <c r="AA16" s="200">
        <v>-0.57008274763750855</v>
      </c>
      <c r="AB16" s="200">
        <v>-1.3944083658697435</v>
      </c>
      <c r="AQ16" s="144"/>
    </row>
    <row r="17" spans="2:43" s="76" customFormat="1" ht="15.6" customHeight="1" thickBot="1" x14ac:dyDescent="0.35">
      <c r="B17" s="186" t="s">
        <v>79</v>
      </c>
      <c r="C17" s="183">
        <v>7</v>
      </c>
      <c r="D17" s="150">
        <v>5.4</v>
      </c>
      <c r="E17" s="150">
        <v>4.8</v>
      </c>
      <c r="F17" s="152">
        <v>0</v>
      </c>
      <c r="G17" s="150">
        <v>4.8</v>
      </c>
      <c r="H17" s="150">
        <v>0</v>
      </c>
      <c r="I17" s="151">
        <v>0</v>
      </c>
      <c r="J17" s="152">
        <v>0</v>
      </c>
      <c r="K17" s="203">
        <f t="shared" si="0"/>
        <v>15</v>
      </c>
      <c r="X17" s="209" t="s">
        <v>71</v>
      </c>
      <c r="Y17" s="193">
        <v>6</v>
      </c>
      <c r="Z17" s="194">
        <v>3</v>
      </c>
      <c r="AA17" s="169">
        <v>-3.2021091824199821E-2</v>
      </c>
      <c r="AB17" s="169">
        <v>-1.3705941620386461</v>
      </c>
      <c r="AF17" s="144"/>
      <c r="AG17" s="144"/>
      <c r="AH17" s="144"/>
      <c r="AI17" s="144"/>
      <c r="AJ17" s="144"/>
      <c r="AK17" s="144"/>
      <c r="AL17" s="144"/>
      <c r="AM17" s="144"/>
      <c r="AN17" s="144"/>
      <c r="AO17" s="144"/>
      <c r="AP17" s="144"/>
      <c r="AQ17" s="144"/>
    </row>
    <row r="18" spans="2:43" s="76" customFormat="1" ht="15.6" customHeight="1" thickBot="1" x14ac:dyDescent="0.35">
      <c r="B18" s="186" t="s">
        <v>80</v>
      </c>
      <c r="C18" s="183">
        <v>10</v>
      </c>
      <c r="D18" s="150">
        <v>5.4</v>
      </c>
      <c r="E18" s="150">
        <v>4.8</v>
      </c>
      <c r="F18" s="152">
        <v>0</v>
      </c>
      <c r="G18" s="150">
        <v>4.8</v>
      </c>
      <c r="H18" s="150">
        <v>0</v>
      </c>
      <c r="I18" s="151">
        <v>0</v>
      </c>
      <c r="J18" s="152">
        <v>0</v>
      </c>
      <c r="K18" s="203">
        <f t="shared" si="0"/>
        <v>15</v>
      </c>
      <c r="X18" s="211" t="s">
        <v>71</v>
      </c>
      <c r="Y18" s="196">
        <v>5</v>
      </c>
      <c r="Z18" s="197">
        <v>2</v>
      </c>
      <c r="AA18" s="170">
        <v>0.58398560841818159</v>
      </c>
      <c r="AB18" s="170">
        <v>0.3610087043902821</v>
      </c>
      <c r="AF18" s="144"/>
      <c r="AG18" s="144"/>
      <c r="AH18" s="144"/>
      <c r="AI18" s="144"/>
      <c r="AJ18" s="144"/>
      <c r="AK18" s="144"/>
      <c r="AL18" s="144"/>
      <c r="AM18" s="144"/>
      <c r="AN18" s="144"/>
      <c r="AO18" s="144"/>
      <c r="AP18" s="144"/>
      <c r="AQ18" s="144"/>
    </row>
    <row r="19" spans="2:43" s="76" customFormat="1" ht="15.6" customHeight="1" thickBot="1" x14ac:dyDescent="0.35">
      <c r="B19" s="186" t="s">
        <v>80</v>
      </c>
      <c r="C19" s="183">
        <v>11</v>
      </c>
      <c r="D19" s="150">
        <v>5.4</v>
      </c>
      <c r="E19" s="150">
        <v>4.8</v>
      </c>
      <c r="F19" s="152">
        <v>0</v>
      </c>
      <c r="G19" s="150">
        <v>4.8</v>
      </c>
      <c r="H19" s="150">
        <v>0</v>
      </c>
      <c r="I19" s="151">
        <v>0</v>
      </c>
      <c r="J19" s="152">
        <v>0</v>
      </c>
      <c r="K19" s="203">
        <f t="shared" si="0"/>
        <v>15</v>
      </c>
      <c r="X19" s="217" t="s">
        <v>79</v>
      </c>
      <c r="Y19" s="218">
        <v>7</v>
      </c>
      <c r="Z19" s="201">
        <v>14</v>
      </c>
      <c r="AA19" s="171">
        <v>1.4202748923648341</v>
      </c>
      <c r="AB19" s="172">
        <v>0.3105069291750574</v>
      </c>
      <c r="AF19" s="144"/>
      <c r="AG19" s="144"/>
      <c r="AH19" s="144"/>
      <c r="AI19" s="144"/>
      <c r="AJ19" s="144"/>
      <c r="AK19" s="144"/>
      <c r="AL19" s="144"/>
      <c r="AM19" s="144"/>
      <c r="AN19" s="144"/>
      <c r="AO19" s="144"/>
      <c r="AP19" s="144"/>
      <c r="AQ19" s="144"/>
    </row>
    <row r="20" spans="2:43" s="76" customFormat="1" ht="15.6" customHeight="1" thickBot="1" x14ac:dyDescent="0.35">
      <c r="B20" s="186" t="s">
        <v>80</v>
      </c>
      <c r="C20" s="183">
        <v>12</v>
      </c>
      <c r="D20" s="150">
        <v>5.4</v>
      </c>
      <c r="E20" s="150">
        <v>4.8</v>
      </c>
      <c r="F20" s="152">
        <v>0</v>
      </c>
      <c r="G20" s="150">
        <v>4.8</v>
      </c>
      <c r="H20" s="150">
        <v>0</v>
      </c>
      <c r="I20" s="151">
        <v>0</v>
      </c>
      <c r="J20" s="152">
        <v>0</v>
      </c>
      <c r="K20" s="203">
        <f t="shared" si="0"/>
        <v>15</v>
      </c>
      <c r="X20" s="219" t="s">
        <v>80</v>
      </c>
      <c r="Y20" s="195">
        <v>10</v>
      </c>
      <c r="Z20" s="194">
        <v>15</v>
      </c>
      <c r="AA20" s="169">
        <v>1.4202748923648341</v>
      </c>
      <c r="AB20" s="176">
        <v>0.3105069291750574</v>
      </c>
      <c r="AD20" s="144"/>
      <c r="AE20" s="119"/>
      <c r="AF20" s="144"/>
      <c r="AG20" s="144"/>
      <c r="AH20" s="144"/>
      <c r="AI20" s="144"/>
      <c r="AJ20" s="144"/>
      <c r="AK20" s="144"/>
      <c r="AL20" s="144"/>
      <c r="AM20" s="144"/>
      <c r="AN20" s="144"/>
      <c r="AO20" s="144"/>
      <c r="AP20" s="144"/>
      <c r="AQ20" s="144"/>
    </row>
    <row r="21" spans="2:43" s="76" customFormat="1" ht="15.6" customHeight="1" thickBot="1" x14ac:dyDescent="0.35">
      <c r="B21" s="186" t="s">
        <v>80</v>
      </c>
      <c r="C21" s="183">
        <v>13</v>
      </c>
      <c r="D21" s="150">
        <v>5.4</v>
      </c>
      <c r="E21" s="150">
        <v>4.8</v>
      </c>
      <c r="F21" s="152">
        <v>0</v>
      </c>
      <c r="G21" s="150">
        <v>4.8</v>
      </c>
      <c r="H21" s="150">
        <v>0</v>
      </c>
      <c r="I21" s="151">
        <v>0</v>
      </c>
      <c r="J21" s="152">
        <v>0</v>
      </c>
      <c r="K21" s="203">
        <f t="shared" si="0"/>
        <v>15</v>
      </c>
      <c r="X21" s="219" t="s">
        <v>80</v>
      </c>
      <c r="Y21" s="195">
        <v>11</v>
      </c>
      <c r="Z21" s="194">
        <v>16</v>
      </c>
      <c r="AA21" s="169">
        <v>1.4202748923648341</v>
      </c>
      <c r="AB21" s="176">
        <v>0.3105069291750574</v>
      </c>
      <c r="AD21" s="180"/>
      <c r="AE21" s="181"/>
      <c r="AF21" s="120"/>
      <c r="AG21" s="120"/>
      <c r="AH21" s="120"/>
      <c r="AI21" s="120"/>
      <c r="AJ21" s="182"/>
      <c r="AK21" s="120"/>
      <c r="AL21" s="181"/>
      <c r="AM21" s="144"/>
    </row>
    <row r="22" spans="2:43" s="76" customFormat="1" ht="15.6" customHeight="1" thickBot="1" x14ac:dyDescent="0.35">
      <c r="B22" s="186" t="s">
        <v>80</v>
      </c>
      <c r="C22" s="183">
        <v>14</v>
      </c>
      <c r="D22" s="150">
        <v>5.4</v>
      </c>
      <c r="E22" s="150">
        <v>4.8</v>
      </c>
      <c r="F22" s="152">
        <v>0</v>
      </c>
      <c r="G22" s="150">
        <v>4.8</v>
      </c>
      <c r="H22" s="150">
        <v>0</v>
      </c>
      <c r="I22" s="151">
        <v>0</v>
      </c>
      <c r="J22" s="152">
        <v>0</v>
      </c>
      <c r="K22" s="203">
        <f t="shared" si="0"/>
        <v>15</v>
      </c>
      <c r="X22" s="219" t="s">
        <v>80</v>
      </c>
      <c r="Y22" s="195">
        <v>12</v>
      </c>
      <c r="Z22" s="194">
        <v>17</v>
      </c>
      <c r="AA22" s="169">
        <v>1.4202748923648341</v>
      </c>
      <c r="AB22" s="176">
        <v>0.3105069291750574</v>
      </c>
      <c r="AD22" s="144"/>
      <c r="AE22" s="119"/>
      <c r="AF22" s="144"/>
      <c r="AG22" s="144"/>
      <c r="AH22" s="144"/>
      <c r="AI22" s="144"/>
      <c r="AJ22" s="144"/>
      <c r="AK22" s="144"/>
      <c r="AL22" s="144"/>
      <c r="AM22" s="144"/>
    </row>
    <row r="23" spans="2:43" s="76" customFormat="1" ht="15.6" customHeight="1" thickBot="1" x14ac:dyDescent="0.35">
      <c r="B23" s="186" t="s">
        <v>80</v>
      </c>
      <c r="C23" s="183">
        <v>15</v>
      </c>
      <c r="D23" s="150">
        <v>5.4</v>
      </c>
      <c r="E23" s="150">
        <v>4.8</v>
      </c>
      <c r="F23" s="152">
        <v>0</v>
      </c>
      <c r="G23" s="150">
        <v>4.8</v>
      </c>
      <c r="H23" s="150">
        <v>0</v>
      </c>
      <c r="I23" s="151">
        <v>0</v>
      </c>
      <c r="J23" s="152">
        <v>0</v>
      </c>
      <c r="K23" s="203">
        <f t="shared" si="0"/>
        <v>15</v>
      </c>
      <c r="X23" s="219" t="s">
        <v>80</v>
      </c>
      <c r="Y23" s="195">
        <v>13</v>
      </c>
      <c r="Z23" s="194">
        <v>18</v>
      </c>
      <c r="AA23" s="169">
        <v>1.4202748923648341</v>
      </c>
      <c r="AB23" s="176">
        <v>0.3105069291750574</v>
      </c>
      <c r="AD23" s="180"/>
      <c r="AE23" s="181"/>
      <c r="AF23" s="120"/>
      <c r="AG23" s="120"/>
      <c r="AH23" s="120"/>
      <c r="AI23" s="120"/>
      <c r="AJ23" s="182"/>
      <c r="AK23" s="120"/>
      <c r="AL23" s="181"/>
      <c r="AM23" s="144"/>
    </row>
    <row r="24" spans="2:43" s="76" customFormat="1" ht="15.6" customHeight="1" thickBot="1" x14ac:dyDescent="0.35">
      <c r="B24" s="186" t="s">
        <v>81</v>
      </c>
      <c r="C24" s="183">
        <v>16</v>
      </c>
      <c r="D24" s="150">
        <v>5.4</v>
      </c>
      <c r="E24" s="152">
        <v>0</v>
      </c>
      <c r="F24" s="153">
        <v>3.6</v>
      </c>
      <c r="G24" s="150">
        <v>0</v>
      </c>
      <c r="H24" s="150">
        <v>4.4000000000000004</v>
      </c>
      <c r="I24" s="151">
        <v>0</v>
      </c>
      <c r="J24" s="152">
        <v>0</v>
      </c>
      <c r="K24" s="203">
        <f t="shared" si="0"/>
        <v>13.4</v>
      </c>
      <c r="X24" s="219" t="s">
        <v>80</v>
      </c>
      <c r="Y24" s="195">
        <v>14</v>
      </c>
      <c r="Z24" s="194">
        <v>19</v>
      </c>
      <c r="AA24" s="169">
        <v>1.4202748923648341</v>
      </c>
      <c r="AB24" s="176">
        <v>0.3105069291750574</v>
      </c>
      <c r="AD24" s="144"/>
      <c r="AE24" s="119"/>
      <c r="AF24" s="144"/>
      <c r="AG24" s="144"/>
      <c r="AH24" s="144"/>
      <c r="AI24" s="144"/>
      <c r="AJ24" s="144"/>
      <c r="AK24" s="144"/>
      <c r="AL24" s="144"/>
      <c r="AM24" s="144"/>
    </row>
    <row r="25" spans="2:43" s="76" customFormat="1" ht="15.6" customHeight="1" thickBot="1" x14ac:dyDescent="0.35">
      <c r="B25" s="186" t="s">
        <v>82</v>
      </c>
      <c r="C25" s="183">
        <v>17</v>
      </c>
      <c r="D25" s="150">
        <v>5.4</v>
      </c>
      <c r="E25" s="150">
        <v>4.8</v>
      </c>
      <c r="F25" s="153">
        <v>3.6</v>
      </c>
      <c r="G25" s="150">
        <v>7.1999999999999993</v>
      </c>
      <c r="H25" s="150">
        <v>4.4000000000000004</v>
      </c>
      <c r="I25" s="151">
        <v>0</v>
      </c>
      <c r="J25" s="152">
        <v>0</v>
      </c>
      <c r="K25" s="203">
        <f t="shared" si="0"/>
        <v>25.4</v>
      </c>
      <c r="X25" s="220" t="s">
        <v>80</v>
      </c>
      <c r="Y25" s="221">
        <v>15</v>
      </c>
      <c r="Z25" s="202">
        <v>20</v>
      </c>
      <c r="AA25" s="173">
        <v>1.4202748923648341</v>
      </c>
      <c r="AB25" s="174">
        <v>0.3105069291750574</v>
      </c>
      <c r="AD25" s="180"/>
      <c r="AE25" s="181"/>
      <c r="AF25" s="120"/>
      <c r="AG25" s="120"/>
      <c r="AH25" s="120"/>
      <c r="AI25" s="120"/>
      <c r="AJ25" s="182"/>
      <c r="AK25" s="120"/>
      <c r="AL25" s="181"/>
      <c r="AM25" s="144"/>
    </row>
    <row r="26" spans="2:43" s="76" customFormat="1" ht="15.6" customHeight="1" thickBot="1" x14ac:dyDescent="0.35">
      <c r="B26" s="186" t="s">
        <v>83</v>
      </c>
      <c r="C26" s="183">
        <v>18</v>
      </c>
      <c r="D26" s="150">
        <v>5.4</v>
      </c>
      <c r="E26" s="150">
        <v>4.8</v>
      </c>
      <c r="F26" s="152">
        <v>0</v>
      </c>
      <c r="G26" s="150">
        <v>7.1999999999999993</v>
      </c>
      <c r="H26" s="150">
        <v>0</v>
      </c>
      <c r="I26" s="151">
        <v>0</v>
      </c>
      <c r="J26" s="152">
        <v>0</v>
      </c>
      <c r="K26" s="203">
        <f t="shared" si="0"/>
        <v>17.399999999999999</v>
      </c>
      <c r="X26" s="217" t="s">
        <v>83</v>
      </c>
      <c r="Y26" s="218">
        <v>18</v>
      </c>
      <c r="Z26" s="201">
        <v>23</v>
      </c>
      <c r="AA26" s="171">
        <v>1.7040552900579904</v>
      </c>
      <c r="AB26" s="172">
        <v>-0.3741929747298906</v>
      </c>
      <c r="AE26" s="94"/>
    </row>
    <row r="27" spans="2:43" s="76" customFormat="1" ht="15.6" customHeight="1" thickBot="1" x14ac:dyDescent="0.35">
      <c r="B27" s="186" t="s">
        <v>83</v>
      </c>
      <c r="C27" s="183">
        <v>19</v>
      </c>
      <c r="D27" s="150">
        <v>5.4</v>
      </c>
      <c r="E27" s="150">
        <v>4.8</v>
      </c>
      <c r="F27" s="152">
        <v>0</v>
      </c>
      <c r="G27" s="150">
        <v>7.1999999999999993</v>
      </c>
      <c r="H27" s="150">
        <v>0</v>
      </c>
      <c r="I27" s="151">
        <v>0</v>
      </c>
      <c r="J27" s="152">
        <v>0</v>
      </c>
      <c r="K27" s="203">
        <f t="shared" si="0"/>
        <v>17.399999999999999</v>
      </c>
      <c r="X27" s="219" t="s">
        <v>83</v>
      </c>
      <c r="Y27" s="195">
        <v>19</v>
      </c>
      <c r="Z27" s="194">
        <v>24</v>
      </c>
      <c r="AA27" s="169">
        <v>1.7040552900579904</v>
      </c>
      <c r="AB27" s="176">
        <v>-0.3741929747298906</v>
      </c>
      <c r="AE27" s="94"/>
    </row>
    <row r="28" spans="2:43" s="76" customFormat="1" ht="15.6" customHeight="1" thickBot="1" x14ac:dyDescent="0.35">
      <c r="B28" s="187" t="s">
        <v>83</v>
      </c>
      <c r="C28" s="188">
        <v>20</v>
      </c>
      <c r="D28" s="161">
        <v>5.4</v>
      </c>
      <c r="E28" s="161">
        <v>4.8</v>
      </c>
      <c r="F28" s="160">
        <v>0</v>
      </c>
      <c r="G28" s="161">
        <v>7.1999999999999993</v>
      </c>
      <c r="H28" s="161">
        <v>0</v>
      </c>
      <c r="I28" s="162">
        <v>0</v>
      </c>
      <c r="J28" s="160">
        <v>0</v>
      </c>
      <c r="K28" s="208">
        <f t="shared" si="0"/>
        <v>17.399999999999999</v>
      </c>
      <c r="X28" s="220" t="s">
        <v>83</v>
      </c>
      <c r="Y28" s="221">
        <v>20</v>
      </c>
      <c r="Z28" s="202">
        <v>25</v>
      </c>
      <c r="AA28" s="173">
        <v>1.7040552900579904</v>
      </c>
      <c r="AB28" s="174">
        <v>-0.3741929747298906</v>
      </c>
      <c r="AE28" s="94"/>
    </row>
    <row r="29" spans="2:43" s="76" customFormat="1" x14ac:dyDescent="0.3">
      <c r="C29" s="94"/>
      <c r="K29" s="94"/>
      <c r="AE29" s="94"/>
    </row>
    <row r="30" spans="2:43" s="76" customFormat="1" x14ac:dyDescent="0.3">
      <c r="C30" s="94"/>
      <c r="K30" s="94"/>
      <c r="AE30" s="94"/>
    </row>
    <row r="31" spans="2:43" s="76" customFormat="1" x14ac:dyDescent="0.3">
      <c r="C31" s="94"/>
      <c r="K31" s="94"/>
      <c r="AE31" s="94"/>
    </row>
    <row r="32" spans="2:43" s="76" customFormat="1" x14ac:dyDescent="0.3">
      <c r="C32" s="94"/>
      <c r="K32" s="94"/>
      <c r="AE32" s="94"/>
    </row>
    <row r="33" spans="3:31" s="76" customFormat="1" x14ac:dyDescent="0.3">
      <c r="C33" s="94"/>
      <c r="K33" s="94"/>
      <c r="AE33" s="94"/>
    </row>
    <row r="34" spans="3:31" s="76" customFormat="1" x14ac:dyDescent="0.3">
      <c r="C34" s="94"/>
      <c r="K34" s="94"/>
      <c r="AE34" s="94"/>
    </row>
    <row r="35" spans="3:31" s="76" customFormat="1" x14ac:dyDescent="0.3">
      <c r="C35" s="94"/>
      <c r="K35" s="94"/>
      <c r="AE35" s="94"/>
    </row>
    <row r="36" spans="3:31" s="76" customFormat="1" x14ac:dyDescent="0.3">
      <c r="C36" s="94"/>
      <c r="K36" s="94"/>
      <c r="AE36" s="94"/>
    </row>
    <row r="37" spans="3:31" s="76" customFormat="1" x14ac:dyDescent="0.3">
      <c r="C37" s="94"/>
      <c r="K37" s="94"/>
      <c r="AE37" s="94"/>
    </row>
    <row r="38" spans="3:31" s="76" customFormat="1" x14ac:dyDescent="0.3">
      <c r="C38" s="94"/>
      <c r="K38" s="94"/>
      <c r="AE38" s="94"/>
    </row>
    <row r="39" spans="3:31" s="76" customFormat="1" x14ac:dyDescent="0.3">
      <c r="C39" s="94"/>
      <c r="K39" s="94"/>
      <c r="AE39" s="94"/>
    </row>
    <row r="40" spans="3:31" s="76" customFormat="1" x14ac:dyDescent="0.3">
      <c r="C40" s="94"/>
      <c r="K40" s="94"/>
      <c r="AE40" s="94"/>
    </row>
    <row r="41" spans="3:31" s="76" customFormat="1" x14ac:dyDescent="0.3">
      <c r="C41" s="94"/>
      <c r="K41" s="94"/>
      <c r="AE41" s="94"/>
    </row>
    <row r="42" spans="3:31" s="76" customFormat="1" x14ac:dyDescent="0.3">
      <c r="C42" s="94"/>
      <c r="K42" s="94"/>
      <c r="AE42" s="94"/>
    </row>
    <row r="43" spans="3:31" s="76" customFormat="1" hidden="1" x14ac:dyDescent="0.3">
      <c r="C43" s="94"/>
      <c r="K43" s="94"/>
      <c r="AE43" s="94"/>
    </row>
    <row r="44" spans="3:31" s="76" customFormat="1" hidden="1" x14ac:dyDescent="0.3">
      <c r="C44" s="94"/>
      <c r="K44" s="94"/>
      <c r="AE44" s="94"/>
    </row>
    <row r="45" spans="3:31" s="76" customFormat="1" hidden="1" x14ac:dyDescent="0.3">
      <c r="C45" s="94"/>
      <c r="K45" s="94"/>
      <c r="AE45" s="94"/>
    </row>
    <row r="46" spans="3:31" s="76" customFormat="1" hidden="1" x14ac:dyDescent="0.3">
      <c r="C46" s="94"/>
      <c r="K46" s="94"/>
      <c r="AE46" s="94"/>
    </row>
    <row r="47" spans="3:31" s="76" customFormat="1" hidden="1" x14ac:dyDescent="0.3">
      <c r="C47" s="94"/>
      <c r="K47" s="94"/>
      <c r="AE47" s="94"/>
    </row>
    <row r="48" spans="3:31" s="76" customFormat="1" hidden="1" x14ac:dyDescent="0.3">
      <c r="C48" s="94"/>
      <c r="K48" s="94"/>
      <c r="AE48" s="94"/>
    </row>
    <row r="49" spans="3:31" s="76" customFormat="1" hidden="1" x14ac:dyDescent="0.3">
      <c r="C49" s="94"/>
      <c r="K49" s="94"/>
      <c r="AE49" s="94"/>
    </row>
    <row r="50" spans="3:31" s="76" customFormat="1" hidden="1" x14ac:dyDescent="0.3">
      <c r="C50" s="94"/>
      <c r="K50" s="94"/>
      <c r="AE50" s="94"/>
    </row>
    <row r="51" spans="3:31" s="76" customFormat="1" hidden="1" x14ac:dyDescent="0.3">
      <c r="C51" s="94"/>
      <c r="K51" s="94"/>
      <c r="AE51" s="94"/>
    </row>
    <row r="52" spans="3:31" s="76" customFormat="1" hidden="1" x14ac:dyDescent="0.3">
      <c r="C52" s="94"/>
      <c r="K52" s="94"/>
      <c r="AE52" s="94"/>
    </row>
    <row r="53" spans="3:31" s="76" customFormat="1" hidden="1" x14ac:dyDescent="0.3">
      <c r="C53" s="94"/>
      <c r="K53" s="94"/>
      <c r="AE53" s="94"/>
    </row>
    <row r="54" spans="3:31" s="76" customFormat="1" hidden="1" x14ac:dyDescent="0.3">
      <c r="C54" s="94"/>
      <c r="K54" s="94"/>
      <c r="AE54" s="94"/>
    </row>
    <row r="55" spans="3:31" s="76" customFormat="1" hidden="1" x14ac:dyDescent="0.3">
      <c r="C55" s="94"/>
      <c r="K55" s="94"/>
      <c r="AE55" s="94"/>
    </row>
    <row r="56" spans="3:31" s="76" customFormat="1" hidden="1" x14ac:dyDescent="0.3">
      <c r="C56" s="94"/>
      <c r="K56" s="94"/>
      <c r="AE56" s="94"/>
    </row>
    <row r="57" spans="3:31" s="76" customFormat="1" hidden="1" x14ac:dyDescent="0.3">
      <c r="C57" s="94"/>
      <c r="K57" s="94"/>
      <c r="AE57" s="94"/>
    </row>
    <row r="58" spans="3:31" s="76" customFormat="1" hidden="1" x14ac:dyDescent="0.3">
      <c r="C58" s="94"/>
      <c r="K58" s="94"/>
      <c r="AE58" s="94"/>
    </row>
    <row r="59" spans="3:31" s="76" customFormat="1" hidden="1" x14ac:dyDescent="0.3">
      <c r="C59" s="94"/>
      <c r="K59" s="94"/>
      <c r="AE59" s="94"/>
    </row>
    <row r="60" spans="3:31" s="76" customFormat="1" hidden="1" x14ac:dyDescent="0.3">
      <c r="C60" s="94"/>
      <c r="K60" s="94"/>
      <c r="AE60" s="94"/>
    </row>
    <row r="61" spans="3:31" s="76" customFormat="1" hidden="1" x14ac:dyDescent="0.3">
      <c r="C61" s="94"/>
      <c r="K61" s="94"/>
      <c r="AE61" s="94"/>
    </row>
    <row r="62" spans="3:31" s="76" customFormat="1" hidden="1" x14ac:dyDescent="0.3">
      <c r="C62" s="94"/>
      <c r="K62" s="94"/>
      <c r="AE62" s="94"/>
    </row>
    <row r="63" spans="3:31" s="76" customFormat="1" hidden="1" x14ac:dyDescent="0.3">
      <c r="C63" s="94"/>
      <c r="K63" s="94"/>
      <c r="AE63" s="94"/>
    </row>
    <row r="64" spans="3:31" s="76" customFormat="1" hidden="1" x14ac:dyDescent="0.3">
      <c r="C64" s="94"/>
      <c r="K64" s="94"/>
      <c r="AE64" s="94"/>
    </row>
    <row r="65" spans="3:31" s="76" customFormat="1" hidden="1" x14ac:dyDescent="0.3">
      <c r="C65" s="94"/>
      <c r="K65" s="94"/>
      <c r="AE65" s="94"/>
    </row>
    <row r="66" spans="3:31" s="76" customFormat="1" hidden="1" x14ac:dyDescent="0.3">
      <c r="C66" s="94"/>
      <c r="K66" s="94"/>
      <c r="AE66" s="94"/>
    </row>
    <row r="67" spans="3:31" s="76" customFormat="1" hidden="1" x14ac:dyDescent="0.3">
      <c r="C67" s="94"/>
      <c r="K67" s="94"/>
      <c r="AE67" s="94"/>
    </row>
    <row r="68" spans="3:31" s="76" customFormat="1" hidden="1" x14ac:dyDescent="0.3">
      <c r="C68" s="94"/>
      <c r="K68" s="94"/>
      <c r="AE68" s="94"/>
    </row>
    <row r="69" spans="3:31" s="76" customFormat="1" hidden="1" x14ac:dyDescent="0.3">
      <c r="C69" s="94"/>
      <c r="K69" s="94"/>
      <c r="AE69" s="94"/>
    </row>
    <row r="70" spans="3:31" s="76" customFormat="1" hidden="1" x14ac:dyDescent="0.3">
      <c r="C70" s="94"/>
      <c r="K70" s="94"/>
      <c r="AE70" s="94"/>
    </row>
    <row r="71" spans="3:31" s="76" customFormat="1" hidden="1" x14ac:dyDescent="0.3">
      <c r="C71" s="94"/>
      <c r="K71" s="94"/>
      <c r="AE71" s="94"/>
    </row>
    <row r="72" spans="3:31" s="76" customFormat="1" hidden="1" x14ac:dyDescent="0.3">
      <c r="C72" s="94"/>
      <c r="K72" s="94"/>
      <c r="AE72" s="94"/>
    </row>
    <row r="73" spans="3:31" s="76" customFormat="1" hidden="1" x14ac:dyDescent="0.3">
      <c r="C73" s="94"/>
      <c r="K73" s="94"/>
      <c r="AE73" s="94"/>
    </row>
    <row r="74" spans="3:31" s="76" customFormat="1" hidden="1" x14ac:dyDescent="0.3">
      <c r="C74" s="94"/>
      <c r="K74" s="94"/>
      <c r="AE74" s="94"/>
    </row>
    <row r="75" spans="3:31" s="76" customFormat="1" hidden="1" x14ac:dyDescent="0.3">
      <c r="C75" s="94"/>
      <c r="K75" s="94"/>
      <c r="AE75" s="94"/>
    </row>
    <row r="76" spans="3:31" s="76" customFormat="1" hidden="1" x14ac:dyDescent="0.3">
      <c r="C76" s="94"/>
      <c r="K76" s="94"/>
      <c r="AE76" s="94"/>
    </row>
    <row r="77" spans="3:31" s="76" customFormat="1" hidden="1" x14ac:dyDescent="0.3">
      <c r="C77" s="94"/>
      <c r="K77" s="94"/>
      <c r="AE77" s="94"/>
    </row>
    <row r="78" spans="3:31" s="76" customFormat="1" hidden="1" x14ac:dyDescent="0.3">
      <c r="C78" s="94"/>
      <c r="K78" s="94"/>
      <c r="AE78" s="94"/>
    </row>
    <row r="79" spans="3:31" s="76" customFormat="1" hidden="1" x14ac:dyDescent="0.3">
      <c r="C79" s="94"/>
      <c r="K79" s="94"/>
      <c r="AE79" s="94"/>
    </row>
    <row r="80" spans="3:31" s="76" customFormat="1" hidden="1" x14ac:dyDescent="0.3">
      <c r="C80" s="94"/>
      <c r="K80" s="94"/>
      <c r="AE80" s="94"/>
    </row>
    <row r="81" spans="3:31" s="76" customFormat="1" hidden="1" x14ac:dyDescent="0.3">
      <c r="C81" s="94"/>
      <c r="K81" s="94"/>
      <c r="AE81" s="94"/>
    </row>
    <row r="82" spans="3:31" s="76" customFormat="1" hidden="1" x14ac:dyDescent="0.3">
      <c r="C82" s="94"/>
      <c r="K82" s="94"/>
      <c r="AE82" s="94"/>
    </row>
  </sheetData>
  <sheetProtection algorithmName="SHA-512" hashValue="C7pBmzfoEdRfKX1fI3eQejfghuQGErweqj51iu4rhUOh8Q0uZ0O3kepaECnyUns62H9FjoaHk4dAxZKt2GDjTg==" saltValue="QSGl7TE9DlB1i+9Gr04BsA==" spinCount="100000" sheet="1" objects="1" scenarios="1"/>
  <sortState ref="X4:AB28">
    <sortCondition ref="AA4:AA28"/>
    <sortCondition ref="AB4:AB28"/>
  </sortState>
  <mergeCells count="23">
    <mergeCell ref="B3:C3"/>
    <mergeCell ref="AN3:AP3"/>
    <mergeCell ref="AD2:AP2"/>
    <mergeCell ref="AM5:AM8"/>
    <mergeCell ref="AN5:AP8"/>
    <mergeCell ref="AN4:AP4"/>
    <mergeCell ref="M1:W1"/>
    <mergeCell ref="X3:Y3"/>
    <mergeCell ref="X2:AB2"/>
    <mergeCell ref="AD10:AD11"/>
    <mergeCell ref="AE10:AE11"/>
    <mergeCell ref="AF10:AF11"/>
    <mergeCell ref="AG10:AG11"/>
    <mergeCell ref="AH10:AH11"/>
    <mergeCell ref="AM12:AM15"/>
    <mergeCell ref="AN12:AP15"/>
    <mergeCell ref="AN9:AP9"/>
    <mergeCell ref="AI10:AI11"/>
    <mergeCell ref="AJ10:AJ11"/>
    <mergeCell ref="AK10:AK11"/>
    <mergeCell ref="AL10:AL11"/>
    <mergeCell ref="AM10:AM11"/>
    <mergeCell ref="AN10:AP11"/>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PhotoPaint.Image.12" shapeId="5125" r:id="rId4">
          <objectPr defaultSize="0" autoPict="0" r:id="rId5">
            <anchor moveWithCells="1">
              <from>
                <xdr:col>11</xdr:col>
                <xdr:colOff>182880</xdr:colOff>
                <xdr:row>2</xdr:row>
                <xdr:rowOff>106680</xdr:rowOff>
              </from>
              <to>
                <xdr:col>22</xdr:col>
                <xdr:colOff>1295400</xdr:colOff>
                <xdr:row>25</xdr:row>
                <xdr:rowOff>129540</xdr:rowOff>
              </to>
            </anchor>
          </objectPr>
        </oleObject>
      </mc:Choice>
      <mc:Fallback>
        <oleObject progId="CorelPhotoPaint.Image.12" shapeId="5125" r:id="rId4"/>
      </mc:Fallback>
    </mc:AlternateContent>
    <mc:AlternateContent xmlns:mc="http://schemas.openxmlformats.org/markup-compatibility/2006">
      <mc:Choice Requires="x14">
        <oleObject progId="CorelPhotoPaint.Image.12" shapeId="5127" r:id="rId6">
          <objectPr defaultSize="0" autoPict="0" r:id="rId7">
            <anchor moveWithCells="1">
              <from>
                <xdr:col>28</xdr:col>
                <xdr:colOff>243840</xdr:colOff>
                <xdr:row>16</xdr:row>
                <xdr:rowOff>22860</xdr:rowOff>
              </from>
              <to>
                <xdr:col>41</xdr:col>
                <xdr:colOff>784860</xdr:colOff>
                <xdr:row>40</xdr:row>
                <xdr:rowOff>182880</xdr:rowOff>
              </to>
            </anchor>
          </objectPr>
        </oleObject>
      </mc:Choice>
      <mc:Fallback>
        <oleObject progId="CorelPhotoPaint.Image.12" shapeId="5127"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84"/>
  <sheetViews>
    <sheetView topLeftCell="S1" workbookViewId="0">
      <selection activeCell="AH3" sqref="AH3:AJ8"/>
    </sheetView>
  </sheetViews>
  <sheetFormatPr baseColWidth="10" defaultColWidth="0" defaultRowHeight="0" customHeight="1" zeroHeight="1" x14ac:dyDescent="0.3"/>
  <cols>
    <col min="1" max="1" width="2.5546875" style="76" customWidth="1"/>
    <col min="2" max="2" width="14" style="61" bestFit="1" customWidth="1"/>
    <col min="3" max="9" width="6.77734375" style="61" customWidth="1"/>
    <col min="10" max="10" width="6.77734375" style="167" customWidth="1"/>
    <col min="11" max="21" width="11.5546875" style="61" customWidth="1"/>
    <col min="22" max="22" width="4.6640625" style="76" customWidth="1"/>
    <col min="23" max="23" width="14" style="61" bestFit="1" customWidth="1"/>
    <col min="24" max="24" width="7.33203125" style="167" bestFit="1" customWidth="1"/>
    <col min="25" max="27" width="4.33203125" style="61" bestFit="1" customWidth="1"/>
    <col min="28" max="28" width="6" style="61" bestFit="1" customWidth="1"/>
    <col min="29" max="29" width="5.6640625" style="61" bestFit="1" customWidth="1"/>
    <col min="30" max="30" width="5.88671875" style="61" bestFit="1" customWidth="1"/>
    <col min="31" max="31" width="3.6640625" style="61" bestFit="1" customWidth="1"/>
    <col min="32" max="32" width="5.88671875" style="61" customWidth="1"/>
    <col min="33" max="34" width="11.5546875" style="61" customWidth="1"/>
    <col min="35" max="35" width="17.33203125" style="61" customWidth="1"/>
    <col min="36" max="36" width="32.21875" style="61" customWidth="1"/>
    <col min="37" max="37" width="5.33203125" style="76" customWidth="1"/>
    <col min="38" max="43" width="0" style="61" hidden="1" customWidth="1"/>
    <col min="44" max="16384" width="11.5546875" style="61" hidden="1"/>
  </cols>
  <sheetData>
    <row r="1" spans="2:36" s="178" customFormat="1" ht="15" x14ac:dyDescent="0.3">
      <c r="J1" s="179"/>
      <c r="X1" s="179"/>
    </row>
    <row r="2" spans="2:36" s="76" customFormat="1" ht="15.6" thickBot="1" x14ac:dyDescent="0.35">
      <c r="J2" s="94"/>
      <c r="W2" s="563" t="s">
        <v>280</v>
      </c>
      <c r="X2" s="564"/>
      <c r="Y2" s="526"/>
      <c r="Z2" s="526"/>
      <c r="AA2" s="526"/>
      <c r="AB2" s="526"/>
      <c r="AC2" s="526"/>
      <c r="AD2" s="526"/>
      <c r="AE2" s="526"/>
      <c r="AF2" s="564"/>
      <c r="AG2" s="564"/>
      <c r="AH2" s="564"/>
      <c r="AI2" s="564"/>
      <c r="AJ2" s="514"/>
    </row>
    <row r="3" spans="2:36" ht="21" customHeight="1" thickBot="1" x14ac:dyDescent="0.35">
      <c r="B3" s="185" t="s">
        <v>252</v>
      </c>
      <c r="C3" s="163" t="s">
        <v>235</v>
      </c>
      <c r="D3" s="164" t="s">
        <v>238</v>
      </c>
      <c r="E3" s="164" t="s">
        <v>236</v>
      </c>
      <c r="F3" s="164" t="s">
        <v>250</v>
      </c>
      <c r="G3" s="164" t="s">
        <v>237</v>
      </c>
      <c r="H3" s="165" t="s">
        <v>251</v>
      </c>
      <c r="I3" s="166" t="s">
        <v>239</v>
      </c>
      <c r="J3" s="184" t="s">
        <v>222</v>
      </c>
      <c r="K3" s="76"/>
      <c r="L3" s="76"/>
      <c r="M3" s="76"/>
      <c r="W3" s="146" t="s">
        <v>252</v>
      </c>
      <c r="X3" s="177" t="s">
        <v>301</v>
      </c>
      <c r="Y3" s="267" t="s">
        <v>235</v>
      </c>
      <c r="Z3" s="267" t="s">
        <v>238</v>
      </c>
      <c r="AA3" s="267" t="s">
        <v>236</v>
      </c>
      <c r="AB3" s="267" t="s">
        <v>250</v>
      </c>
      <c r="AC3" s="267" t="s">
        <v>237</v>
      </c>
      <c r="AD3" s="269" t="s">
        <v>251</v>
      </c>
      <c r="AE3" s="267" t="s">
        <v>239</v>
      </c>
      <c r="AF3" s="266" t="s">
        <v>222</v>
      </c>
      <c r="AG3" s="223" t="s">
        <v>281</v>
      </c>
      <c r="AH3" s="527" t="s">
        <v>282</v>
      </c>
      <c r="AI3" s="528"/>
      <c r="AJ3" s="529"/>
    </row>
    <row r="4" spans="2:36" ht="15.6" thickBot="1" x14ac:dyDescent="0.35">
      <c r="B4" s="147" t="s">
        <v>118</v>
      </c>
      <c r="C4" s="154">
        <v>5.4</v>
      </c>
      <c r="D4" s="150">
        <v>4.8</v>
      </c>
      <c r="E4" s="150">
        <v>0</v>
      </c>
      <c r="F4" s="150">
        <v>7.1999999999999993</v>
      </c>
      <c r="G4" s="150">
        <v>4.4000000000000004</v>
      </c>
      <c r="H4" s="151">
        <v>0</v>
      </c>
      <c r="I4" s="155">
        <v>0</v>
      </c>
      <c r="J4" s="204">
        <v>21.799999999999997</v>
      </c>
      <c r="K4" s="76"/>
      <c r="L4" s="76"/>
      <c r="M4" s="76"/>
      <c r="W4" s="217" t="s">
        <v>127</v>
      </c>
      <c r="X4" s="280">
        <v>10</v>
      </c>
      <c r="Y4" s="265">
        <v>5.4</v>
      </c>
      <c r="Z4" s="259">
        <v>4.8</v>
      </c>
      <c r="AA4" s="265">
        <v>0</v>
      </c>
      <c r="AB4" s="259">
        <v>4.8</v>
      </c>
      <c r="AC4" s="259">
        <v>2.2000000000000002</v>
      </c>
      <c r="AD4" s="275">
        <v>2</v>
      </c>
      <c r="AE4" s="265">
        <v>1</v>
      </c>
      <c r="AF4" s="224">
        <f>SUM(Y4,Z4,AA4,AB4,AC4,AD4,AE4)</f>
        <v>20.2</v>
      </c>
      <c r="AG4" s="588" t="s">
        <v>284</v>
      </c>
      <c r="AH4" s="581" t="s">
        <v>307</v>
      </c>
      <c r="AI4" s="539"/>
      <c r="AJ4" s="540"/>
    </row>
    <row r="5" spans="2:36" ht="15.6" thickBot="1" x14ac:dyDescent="0.35">
      <c r="B5" s="148" t="s">
        <v>119</v>
      </c>
      <c r="C5" s="156">
        <v>0</v>
      </c>
      <c r="D5" s="150">
        <v>0</v>
      </c>
      <c r="E5" s="152">
        <v>0</v>
      </c>
      <c r="F5" s="150">
        <v>2.4</v>
      </c>
      <c r="G5" s="150">
        <v>0</v>
      </c>
      <c r="H5" s="151">
        <v>0</v>
      </c>
      <c r="I5" s="157">
        <v>0</v>
      </c>
      <c r="J5" s="203">
        <v>2.4</v>
      </c>
      <c r="K5" s="76"/>
      <c r="L5" s="76"/>
      <c r="M5" s="76"/>
      <c r="W5" s="215" t="s">
        <v>126</v>
      </c>
      <c r="X5" s="242">
        <v>9</v>
      </c>
      <c r="Y5" s="262">
        <v>5.4</v>
      </c>
      <c r="Z5" s="262">
        <v>4.8</v>
      </c>
      <c r="AA5" s="279">
        <v>0</v>
      </c>
      <c r="AB5" s="262">
        <v>2.4</v>
      </c>
      <c r="AC5" s="262">
        <v>4.4000000000000004</v>
      </c>
      <c r="AD5" s="276">
        <v>0</v>
      </c>
      <c r="AE5" s="279">
        <v>0</v>
      </c>
      <c r="AF5" s="206">
        <f>SUM(Y5,Z5,AA5,AB5,AC5,AD5,AE5)</f>
        <v>17</v>
      </c>
      <c r="AG5" s="589"/>
      <c r="AH5" s="541"/>
      <c r="AI5" s="542"/>
      <c r="AJ5" s="543"/>
    </row>
    <row r="6" spans="2:36" ht="15.6" thickBot="1" x14ac:dyDescent="0.35">
      <c r="B6" s="147" t="s">
        <v>120</v>
      </c>
      <c r="C6" s="154">
        <v>5.4</v>
      </c>
      <c r="D6" s="150">
        <v>4.8</v>
      </c>
      <c r="E6" s="153">
        <v>3.6</v>
      </c>
      <c r="F6" s="150">
        <v>7.1999999999999993</v>
      </c>
      <c r="G6" s="150">
        <v>4.4000000000000004</v>
      </c>
      <c r="H6" s="151">
        <v>2</v>
      </c>
      <c r="I6" s="158">
        <v>0</v>
      </c>
      <c r="J6" s="204">
        <v>27.4</v>
      </c>
      <c r="K6" s="76"/>
      <c r="L6" s="76"/>
      <c r="M6" s="76"/>
      <c r="W6" s="233" t="s">
        <v>120</v>
      </c>
      <c r="X6" s="240">
        <v>3</v>
      </c>
      <c r="Y6" s="259">
        <v>5.4</v>
      </c>
      <c r="Z6" s="259">
        <v>4.8</v>
      </c>
      <c r="AA6" s="260">
        <v>3.6</v>
      </c>
      <c r="AB6" s="259">
        <v>7.1999999999999993</v>
      </c>
      <c r="AC6" s="259">
        <v>4.4000000000000004</v>
      </c>
      <c r="AD6" s="275">
        <v>2</v>
      </c>
      <c r="AE6" s="260">
        <v>0</v>
      </c>
      <c r="AF6" s="232">
        <f>SUM(Y6,Z6,AA6,AB6,AC6,AD6,AE6)</f>
        <v>27.4</v>
      </c>
      <c r="AG6" s="590" t="s">
        <v>285</v>
      </c>
      <c r="AH6" s="582" t="s">
        <v>308</v>
      </c>
      <c r="AI6" s="583"/>
      <c r="AJ6" s="584"/>
    </row>
    <row r="7" spans="2:36" ht="15.6" thickBot="1" x14ac:dyDescent="0.35">
      <c r="B7" s="148" t="s">
        <v>121</v>
      </c>
      <c r="C7" s="154">
        <v>0</v>
      </c>
      <c r="D7" s="152">
        <v>0</v>
      </c>
      <c r="E7" s="152">
        <v>0</v>
      </c>
      <c r="F7" s="150">
        <v>2.4</v>
      </c>
      <c r="G7" s="150">
        <v>0</v>
      </c>
      <c r="H7" s="151">
        <v>2</v>
      </c>
      <c r="I7" s="157">
        <v>0</v>
      </c>
      <c r="J7" s="203">
        <v>4.4000000000000004</v>
      </c>
      <c r="K7" s="76"/>
      <c r="L7" s="76"/>
      <c r="M7" s="76"/>
      <c r="W7" s="215" t="s">
        <v>118</v>
      </c>
      <c r="X7" s="242">
        <v>1</v>
      </c>
      <c r="Y7" s="262">
        <v>5.4</v>
      </c>
      <c r="Z7" s="262">
        <v>4.8</v>
      </c>
      <c r="AA7" s="262">
        <v>0</v>
      </c>
      <c r="AB7" s="262">
        <v>7.1999999999999993</v>
      </c>
      <c r="AC7" s="262">
        <v>4.4000000000000004</v>
      </c>
      <c r="AD7" s="276">
        <v>0</v>
      </c>
      <c r="AE7" s="262">
        <v>0</v>
      </c>
      <c r="AF7" s="206">
        <f>SUM(Y7,Z7,AA7,AB7,AC7,AD7,AE7)</f>
        <v>21.799999999999997</v>
      </c>
      <c r="AG7" s="591"/>
      <c r="AH7" s="585"/>
      <c r="AI7" s="586"/>
      <c r="AJ7" s="587"/>
    </row>
    <row r="8" spans="2:36" ht="15.6" thickBot="1" x14ac:dyDescent="0.35">
      <c r="B8" s="147" t="s">
        <v>122</v>
      </c>
      <c r="C8" s="154">
        <v>5.4</v>
      </c>
      <c r="D8" s="150">
        <v>0</v>
      </c>
      <c r="E8" s="153">
        <v>0</v>
      </c>
      <c r="F8" s="150">
        <v>2.4</v>
      </c>
      <c r="G8" s="150">
        <v>2.2000000000000002</v>
      </c>
      <c r="H8" s="151">
        <v>0</v>
      </c>
      <c r="I8" s="158">
        <v>0</v>
      </c>
      <c r="J8" s="204">
        <v>10</v>
      </c>
      <c r="K8" s="76"/>
      <c r="L8" s="76"/>
      <c r="M8" s="76"/>
      <c r="W8" s="147" t="s">
        <v>124</v>
      </c>
      <c r="X8" s="248">
        <v>7</v>
      </c>
      <c r="Y8" s="263">
        <v>0</v>
      </c>
      <c r="Z8" s="263">
        <v>0</v>
      </c>
      <c r="AA8" s="264">
        <v>3.6</v>
      </c>
      <c r="AB8" s="263">
        <v>0</v>
      </c>
      <c r="AC8" s="263">
        <v>4.4000000000000004</v>
      </c>
      <c r="AD8" s="272">
        <v>4</v>
      </c>
      <c r="AE8" s="264">
        <v>1</v>
      </c>
      <c r="AF8" s="281">
        <f>SUM(Y8,Z8,AA8,AB8,AC8,AD8,AE8)</f>
        <v>13</v>
      </c>
      <c r="AG8" s="225" t="s">
        <v>286</v>
      </c>
      <c r="AH8" s="578" t="s">
        <v>309</v>
      </c>
      <c r="AI8" s="579"/>
      <c r="AJ8" s="580"/>
    </row>
    <row r="9" spans="2:36" ht="15.6" thickBot="1" x14ac:dyDescent="0.35">
      <c r="B9" s="148" t="s">
        <v>123</v>
      </c>
      <c r="C9" s="156">
        <v>0</v>
      </c>
      <c r="D9" s="150">
        <v>0</v>
      </c>
      <c r="E9" s="152">
        <v>0</v>
      </c>
      <c r="F9" s="150">
        <v>2.4</v>
      </c>
      <c r="G9" s="150">
        <v>2.2000000000000002</v>
      </c>
      <c r="H9" s="151">
        <v>0</v>
      </c>
      <c r="I9" s="157">
        <v>0</v>
      </c>
      <c r="J9" s="203">
        <v>4.5999999999999996</v>
      </c>
      <c r="K9" s="76"/>
      <c r="L9" s="76"/>
      <c r="M9" s="76"/>
      <c r="W9" s="119"/>
      <c r="X9" s="119"/>
      <c r="Y9" s="119"/>
      <c r="Z9" s="119"/>
      <c r="AA9" s="119"/>
      <c r="AB9" s="119"/>
      <c r="AC9" s="119"/>
      <c r="AD9" s="119"/>
      <c r="AE9" s="119"/>
      <c r="AF9" s="119"/>
      <c r="AG9" s="119"/>
      <c r="AH9" s="119"/>
      <c r="AI9" s="119"/>
      <c r="AJ9" s="119"/>
    </row>
    <row r="10" spans="2:36" ht="15.6" thickBot="1" x14ac:dyDescent="0.35">
      <c r="B10" s="147" t="s">
        <v>124</v>
      </c>
      <c r="C10" s="154">
        <v>0</v>
      </c>
      <c r="D10" s="150">
        <v>0</v>
      </c>
      <c r="E10" s="153">
        <v>3.6</v>
      </c>
      <c r="F10" s="150">
        <v>0</v>
      </c>
      <c r="G10" s="150">
        <v>4.4000000000000004</v>
      </c>
      <c r="H10" s="151">
        <v>4</v>
      </c>
      <c r="I10" s="158">
        <v>1</v>
      </c>
      <c r="J10" s="204">
        <v>13</v>
      </c>
      <c r="K10" s="76"/>
      <c r="L10" s="76"/>
      <c r="M10" s="76"/>
      <c r="W10" s="119"/>
      <c r="X10" s="119"/>
      <c r="Y10" s="119"/>
      <c r="Z10" s="119"/>
      <c r="AA10" s="119"/>
      <c r="AB10" s="119"/>
      <c r="AC10" s="119"/>
      <c r="AD10" s="119"/>
      <c r="AE10" s="119"/>
      <c r="AF10" s="119"/>
      <c r="AG10" s="119"/>
      <c r="AH10" s="119"/>
      <c r="AI10" s="119"/>
      <c r="AJ10" s="119"/>
    </row>
    <row r="11" spans="2:36" ht="15.6" thickBot="1" x14ac:dyDescent="0.35">
      <c r="B11" s="148" t="s">
        <v>125</v>
      </c>
      <c r="C11" s="156">
        <v>5.4</v>
      </c>
      <c r="D11" s="150">
        <v>0</v>
      </c>
      <c r="E11" s="152">
        <v>3.6</v>
      </c>
      <c r="F11" s="150">
        <v>0</v>
      </c>
      <c r="G11" s="150">
        <v>2.2000000000000002</v>
      </c>
      <c r="H11" s="151">
        <v>0</v>
      </c>
      <c r="I11" s="157">
        <v>0</v>
      </c>
      <c r="J11" s="203">
        <v>11.2</v>
      </c>
      <c r="K11" s="76"/>
      <c r="L11" s="76"/>
      <c r="M11" s="76"/>
      <c r="W11" s="119"/>
      <c r="X11" s="119"/>
      <c r="Y11" s="119"/>
      <c r="Z11" s="119"/>
      <c r="AA11" s="119"/>
      <c r="AB11" s="119"/>
      <c r="AC11" s="119"/>
      <c r="AD11" s="119"/>
      <c r="AE11" s="119"/>
      <c r="AF11" s="119"/>
      <c r="AG11" s="119"/>
      <c r="AH11" s="119"/>
      <c r="AI11" s="119"/>
      <c r="AJ11" s="119"/>
    </row>
    <row r="12" spans="2:36" ht="17.399999999999999" customHeight="1" thickBot="1" x14ac:dyDescent="0.35">
      <c r="B12" s="147" t="s">
        <v>126</v>
      </c>
      <c r="C12" s="154">
        <v>5.4</v>
      </c>
      <c r="D12" s="150">
        <v>4.8</v>
      </c>
      <c r="E12" s="153">
        <v>0</v>
      </c>
      <c r="F12" s="150">
        <v>2.4</v>
      </c>
      <c r="G12" s="150">
        <v>4.4000000000000004</v>
      </c>
      <c r="H12" s="151">
        <v>0</v>
      </c>
      <c r="I12" s="158">
        <v>0</v>
      </c>
      <c r="J12" s="204">
        <v>17</v>
      </c>
      <c r="K12" s="76"/>
      <c r="L12" s="76"/>
      <c r="M12" s="76"/>
      <c r="W12" s="119"/>
      <c r="X12" s="119"/>
      <c r="Y12" s="119"/>
      <c r="Z12" s="119"/>
      <c r="AA12" s="119"/>
      <c r="AB12" s="119"/>
      <c r="AC12" s="119"/>
      <c r="AD12" s="119"/>
      <c r="AE12" s="119"/>
      <c r="AF12" s="119"/>
      <c r="AG12" s="119"/>
      <c r="AH12" s="119"/>
      <c r="AI12" s="119"/>
      <c r="AJ12" s="119"/>
    </row>
    <row r="13" spans="2:36" ht="15.6" thickBot="1" x14ac:dyDescent="0.35">
      <c r="B13" s="148" t="s">
        <v>127</v>
      </c>
      <c r="C13" s="156">
        <v>5.4</v>
      </c>
      <c r="D13" s="150">
        <v>4.8</v>
      </c>
      <c r="E13" s="152">
        <v>0</v>
      </c>
      <c r="F13" s="150">
        <v>4.8</v>
      </c>
      <c r="G13" s="150">
        <v>2.2000000000000002</v>
      </c>
      <c r="H13" s="151">
        <v>2</v>
      </c>
      <c r="I13" s="157">
        <v>1</v>
      </c>
      <c r="J13" s="203">
        <v>20.2</v>
      </c>
      <c r="K13" s="76"/>
      <c r="L13" s="76"/>
      <c r="M13" s="76"/>
      <c r="W13" s="119"/>
      <c r="X13" s="119"/>
      <c r="Y13" s="119"/>
      <c r="Z13" s="119"/>
      <c r="AA13" s="119"/>
      <c r="AB13" s="119"/>
      <c r="AC13" s="119"/>
      <c r="AD13" s="119"/>
      <c r="AE13" s="119"/>
      <c r="AF13" s="119"/>
      <c r="AG13" s="119"/>
      <c r="AH13" s="119"/>
      <c r="AI13" s="119"/>
      <c r="AJ13" s="119"/>
    </row>
    <row r="14" spans="2:36" s="76" customFormat="1" ht="15" x14ac:dyDescent="0.3">
      <c r="W14" s="119"/>
      <c r="X14" s="119"/>
      <c r="Y14" s="119"/>
      <c r="Z14" s="119"/>
      <c r="AA14" s="119"/>
      <c r="AB14" s="119"/>
      <c r="AC14" s="119"/>
      <c r="AD14" s="119"/>
      <c r="AE14" s="119"/>
      <c r="AF14" s="119"/>
      <c r="AG14" s="119"/>
      <c r="AH14" s="119"/>
      <c r="AI14" s="119"/>
      <c r="AJ14" s="119"/>
    </row>
    <row r="15" spans="2:36" s="76" customFormat="1" ht="15" x14ac:dyDescent="0.3">
      <c r="W15" s="119"/>
      <c r="X15" s="119"/>
      <c r="Y15" s="119"/>
      <c r="Z15" s="119"/>
      <c r="AA15" s="119"/>
      <c r="AB15" s="119"/>
      <c r="AC15" s="119"/>
      <c r="AD15" s="119"/>
      <c r="AE15" s="119"/>
      <c r="AF15" s="119"/>
      <c r="AG15" s="119"/>
      <c r="AH15" s="119"/>
      <c r="AI15" s="119"/>
      <c r="AJ15" s="119"/>
    </row>
    <row r="16" spans="2:36" s="76" customFormat="1" ht="15" x14ac:dyDescent="0.3">
      <c r="W16" s="119"/>
      <c r="X16" s="119"/>
      <c r="Y16" s="119"/>
      <c r="Z16" s="119"/>
      <c r="AA16" s="119"/>
      <c r="AB16" s="119"/>
      <c r="AC16" s="119"/>
      <c r="AD16" s="119"/>
      <c r="AE16" s="119"/>
      <c r="AF16" s="119"/>
      <c r="AG16" s="119"/>
      <c r="AH16" s="119"/>
      <c r="AI16" s="119"/>
      <c r="AJ16" s="119"/>
    </row>
    <row r="17" spans="10:36" s="76" customFormat="1" ht="15" x14ac:dyDescent="0.3">
      <c r="W17" s="119"/>
      <c r="X17" s="119"/>
      <c r="Y17" s="119"/>
      <c r="Z17" s="119"/>
      <c r="AA17" s="119"/>
      <c r="AB17" s="119"/>
      <c r="AC17" s="119"/>
      <c r="AD17" s="119"/>
      <c r="AE17" s="119"/>
      <c r="AF17" s="119"/>
      <c r="AG17" s="119"/>
      <c r="AH17" s="119"/>
      <c r="AI17" s="119"/>
      <c r="AJ17" s="119"/>
    </row>
    <row r="18" spans="10:36" s="76" customFormat="1" ht="15" x14ac:dyDescent="0.3">
      <c r="W18" s="119"/>
      <c r="X18" s="119"/>
      <c r="Y18" s="119"/>
      <c r="Z18" s="119"/>
      <c r="AA18" s="119"/>
      <c r="AB18" s="119"/>
      <c r="AC18" s="119"/>
      <c r="AD18" s="119"/>
      <c r="AE18" s="119"/>
      <c r="AF18" s="119"/>
      <c r="AG18" s="119"/>
      <c r="AH18" s="119"/>
      <c r="AI18" s="119"/>
      <c r="AJ18" s="119"/>
    </row>
    <row r="19" spans="10:36" s="76" customFormat="1" ht="15" x14ac:dyDescent="0.3">
      <c r="W19" s="180"/>
      <c r="X19" s="181"/>
      <c r="Y19" s="120"/>
      <c r="Z19" s="120"/>
      <c r="AA19" s="120"/>
      <c r="AB19" s="120"/>
      <c r="AC19" s="120"/>
      <c r="AD19" s="182"/>
      <c r="AE19" s="120"/>
      <c r="AF19" s="181"/>
      <c r="AG19" s="144"/>
    </row>
    <row r="20" spans="10:36" s="76" customFormat="1" ht="15" x14ac:dyDescent="0.3">
      <c r="W20" s="144"/>
      <c r="X20" s="119"/>
      <c r="Y20" s="144"/>
      <c r="Z20" s="144"/>
      <c r="AA20" s="144"/>
      <c r="AB20" s="144"/>
      <c r="AC20" s="144"/>
      <c r="AD20" s="144"/>
      <c r="AE20" s="144"/>
      <c r="AF20" s="144"/>
      <c r="AG20" s="144"/>
    </row>
    <row r="21" spans="10:36" s="76" customFormat="1" ht="15" x14ac:dyDescent="0.3">
      <c r="W21" s="180"/>
      <c r="X21" s="181"/>
      <c r="Y21" s="120"/>
      <c r="Z21" s="120"/>
      <c r="AA21" s="120"/>
      <c r="AB21" s="120"/>
      <c r="AC21" s="120"/>
      <c r="AD21" s="182"/>
      <c r="AE21" s="120"/>
      <c r="AF21" s="181"/>
      <c r="AG21" s="144"/>
    </row>
    <row r="22" spans="10:36" s="76" customFormat="1" ht="15" x14ac:dyDescent="0.3">
      <c r="W22" s="144"/>
      <c r="X22" s="119"/>
      <c r="Y22" s="144"/>
      <c r="Z22" s="144"/>
      <c r="AA22" s="144"/>
      <c r="AB22" s="144"/>
      <c r="AC22" s="144"/>
      <c r="AD22" s="144"/>
      <c r="AE22" s="144"/>
      <c r="AF22" s="144"/>
      <c r="AG22" s="144"/>
    </row>
    <row r="23" spans="10:36" s="76" customFormat="1" ht="15" x14ac:dyDescent="0.3">
      <c r="W23" s="180"/>
      <c r="X23" s="181"/>
      <c r="Y23" s="120"/>
      <c r="Z23" s="120"/>
      <c r="AA23" s="120"/>
      <c r="AB23" s="120"/>
      <c r="AC23" s="120"/>
      <c r="AD23" s="182"/>
      <c r="AE23" s="120"/>
      <c r="AF23" s="181"/>
      <c r="AG23" s="144"/>
    </row>
    <row r="24" spans="10:36" s="76" customFormat="1" ht="15" x14ac:dyDescent="0.3">
      <c r="W24" s="144"/>
      <c r="X24" s="119"/>
      <c r="Y24" s="144"/>
      <c r="Z24" s="144"/>
      <c r="AA24" s="144"/>
      <c r="AB24" s="144"/>
      <c r="AC24" s="144"/>
      <c r="AD24" s="144"/>
      <c r="AE24" s="144"/>
      <c r="AF24" s="144"/>
      <c r="AG24" s="144"/>
    </row>
    <row r="25" spans="10:36" s="76" customFormat="1" ht="15" x14ac:dyDescent="0.3">
      <c r="W25" s="180"/>
      <c r="X25" s="181"/>
      <c r="Y25" s="120"/>
      <c r="Z25" s="120"/>
      <c r="AA25" s="120"/>
      <c r="AB25" s="120"/>
      <c r="AC25" s="120"/>
      <c r="AD25" s="182"/>
      <c r="AE25" s="120"/>
      <c r="AF25" s="181"/>
      <c r="AG25" s="144"/>
    </row>
    <row r="26" spans="10:36" s="76" customFormat="1" ht="15" x14ac:dyDescent="0.3">
      <c r="J26" s="94"/>
      <c r="X26" s="94"/>
    </row>
    <row r="27" spans="10:36" s="76" customFormat="1" ht="15" x14ac:dyDescent="0.3">
      <c r="J27" s="94"/>
      <c r="X27" s="94"/>
    </row>
    <row r="28" spans="10:36" s="76" customFormat="1" ht="15" x14ac:dyDescent="0.3">
      <c r="J28" s="94"/>
      <c r="X28" s="94"/>
    </row>
    <row r="29" spans="10:36" s="76" customFormat="1" ht="15" x14ac:dyDescent="0.3">
      <c r="J29" s="94"/>
      <c r="X29" s="94"/>
    </row>
    <row r="30" spans="10:36" s="76" customFormat="1" ht="15" x14ac:dyDescent="0.3">
      <c r="J30" s="94"/>
      <c r="X30" s="94"/>
    </row>
    <row r="31" spans="10:36" s="76" customFormat="1" ht="15" x14ac:dyDescent="0.3">
      <c r="J31" s="94"/>
      <c r="X31" s="94"/>
    </row>
    <row r="32" spans="10:36" s="76" customFormat="1" ht="15" x14ac:dyDescent="0.3">
      <c r="J32" s="94"/>
      <c r="X32" s="94"/>
    </row>
    <row r="33" spans="10:24" s="76" customFormat="1" ht="15" x14ac:dyDescent="0.3">
      <c r="J33" s="94"/>
      <c r="X33" s="94"/>
    </row>
    <row r="34" spans="10:24" s="76" customFormat="1" ht="15" x14ac:dyDescent="0.3">
      <c r="J34" s="94"/>
      <c r="X34" s="94"/>
    </row>
    <row r="35" spans="10:24" s="76" customFormat="1" ht="15" x14ac:dyDescent="0.3">
      <c r="J35" s="94"/>
      <c r="X35" s="94"/>
    </row>
    <row r="36" spans="10:24" s="76" customFormat="1" ht="15" x14ac:dyDescent="0.3">
      <c r="J36" s="94"/>
      <c r="X36" s="94"/>
    </row>
    <row r="37" spans="10:24" s="76" customFormat="1" ht="15" hidden="1" x14ac:dyDescent="0.3">
      <c r="J37" s="94"/>
      <c r="X37" s="94"/>
    </row>
    <row r="38" spans="10:24" s="76" customFormat="1" ht="15" hidden="1" x14ac:dyDescent="0.3">
      <c r="J38" s="94"/>
      <c r="X38" s="94"/>
    </row>
    <row r="39" spans="10:24" s="76" customFormat="1" ht="15" hidden="1" x14ac:dyDescent="0.3">
      <c r="J39" s="94"/>
      <c r="X39" s="94"/>
    </row>
    <row r="40" spans="10:24" s="76" customFormat="1" ht="15" hidden="1" x14ac:dyDescent="0.3">
      <c r="J40" s="94"/>
      <c r="X40" s="94"/>
    </row>
    <row r="41" spans="10:24" s="76" customFormat="1" ht="15" hidden="1" x14ac:dyDescent="0.3">
      <c r="J41" s="94"/>
      <c r="X41" s="94"/>
    </row>
    <row r="42" spans="10:24" s="76" customFormat="1" ht="15" hidden="1" x14ac:dyDescent="0.3">
      <c r="J42" s="94"/>
      <c r="X42" s="94"/>
    </row>
    <row r="43" spans="10:24" s="76" customFormat="1" ht="15" hidden="1" x14ac:dyDescent="0.3">
      <c r="J43" s="94"/>
      <c r="X43" s="94"/>
    </row>
    <row r="44" spans="10:24" s="76" customFormat="1" ht="15" hidden="1" x14ac:dyDescent="0.3">
      <c r="J44" s="94"/>
      <c r="X44" s="94"/>
    </row>
    <row r="45" spans="10:24" s="76" customFormat="1" ht="15" hidden="1" x14ac:dyDescent="0.3">
      <c r="J45" s="94"/>
      <c r="X45" s="94"/>
    </row>
    <row r="46" spans="10:24" s="76" customFormat="1" ht="15" hidden="1" x14ac:dyDescent="0.3">
      <c r="J46" s="94"/>
      <c r="X46" s="94"/>
    </row>
    <row r="47" spans="10:24" s="76" customFormat="1" ht="15" hidden="1" x14ac:dyDescent="0.3">
      <c r="J47" s="94"/>
      <c r="X47" s="94"/>
    </row>
    <row r="48" spans="10:24" s="76" customFormat="1" ht="15" hidden="1" x14ac:dyDescent="0.3">
      <c r="J48" s="94"/>
      <c r="X48" s="94"/>
    </row>
    <row r="49" spans="10:24" s="76" customFormat="1" ht="15" hidden="1" x14ac:dyDescent="0.3">
      <c r="J49" s="94"/>
      <c r="X49" s="94"/>
    </row>
    <row r="50" spans="10:24" s="76" customFormat="1" ht="15" hidden="1" x14ac:dyDescent="0.3">
      <c r="J50" s="94"/>
      <c r="X50" s="94"/>
    </row>
    <row r="51" spans="10:24" s="76" customFormat="1" ht="15" hidden="1" x14ac:dyDescent="0.3">
      <c r="J51" s="94"/>
      <c r="X51" s="94"/>
    </row>
    <row r="52" spans="10:24" s="76" customFormat="1" ht="15" hidden="1" x14ac:dyDescent="0.3">
      <c r="J52" s="94"/>
      <c r="X52" s="94"/>
    </row>
    <row r="53" spans="10:24" s="76" customFormat="1" ht="15" hidden="1" x14ac:dyDescent="0.3">
      <c r="J53" s="94"/>
      <c r="X53" s="94"/>
    </row>
    <row r="54" spans="10:24" s="76" customFormat="1" ht="15" hidden="1" x14ac:dyDescent="0.3">
      <c r="J54" s="94"/>
      <c r="X54" s="94"/>
    </row>
    <row r="55" spans="10:24" s="76" customFormat="1" ht="15" hidden="1" x14ac:dyDescent="0.3">
      <c r="J55" s="94"/>
      <c r="X55" s="94"/>
    </row>
    <row r="56" spans="10:24" s="76" customFormat="1" ht="15" hidden="1" x14ac:dyDescent="0.3">
      <c r="J56" s="94"/>
      <c r="X56" s="94"/>
    </row>
    <row r="57" spans="10:24" s="76" customFormat="1" ht="15" hidden="1" x14ac:dyDescent="0.3">
      <c r="J57" s="94"/>
      <c r="X57" s="94"/>
    </row>
    <row r="58" spans="10:24" s="76" customFormat="1" ht="15" hidden="1" x14ac:dyDescent="0.3">
      <c r="J58" s="94"/>
      <c r="X58" s="94"/>
    </row>
    <row r="59" spans="10:24" s="76" customFormat="1" ht="15" hidden="1" x14ac:dyDescent="0.3">
      <c r="J59" s="94"/>
      <c r="X59" s="94"/>
    </row>
    <row r="60" spans="10:24" s="76" customFormat="1" ht="15" hidden="1" x14ac:dyDescent="0.3">
      <c r="J60" s="94"/>
      <c r="X60" s="94"/>
    </row>
    <row r="61" spans="10:24" s="76" customFormat="1" ht="15" hidden="1" x14ac:dyDescent="0.3">
      <c r="J61" s="94"/>
      <c r="X61" s="94"/>
    </row>
    <row r="62" spans="10:24" s="76" customFormat="1" ht="15" hidden="1" x14ac:dyDescent="0.3">
      <c r="J62" s="94"/>
      <c r="X62" s="94"/>
    </row>
    <row r="63" spans="10:24" s="76" customFormat="1" ht="15" hidden="1" x14ac:dyDescent="0.3">
      <c r="J63" s="94"/>
      <c r="X63" s="94"/>
    </row>
    <row r="64" spans="10:24" s="76" customFormat="1" ht="15" hidden="1" x14ac:dyDescent="0.3">
      <c r="J64" s="94"/>
      <c r="X64" s="94"/>
    </row>
    <row r="65" spans="10:24" s="76" customFormat="1" ht="15" hidden="1" x14ac:dyDescent="0.3">
      <c r="J65" s="94"/>
      <c r="X65" s="94"/>
    </row>
    <row r="66" spans="10:24" s="76" customFormat="1" ht="15" hidden="1" x14ac:dyDescent="0.3">
      <c r="J66" s="94"/>
      <c r="X66" s="94"/>
    </row>
    <row r="67" spans="10:24" s="76" customFormat="1" ht="15" hidden="1" x14ac:dyDescent="0.3">
      <c r="J67" s="94"/>
      <c r="X67" s="94"/>
    </row>
    <row r="68" spans="10:24" s="76" customFormat="1" ht="15" hidden="1" x14ac:dyDescent="0.3">
      <c r="J68" s="94"/>
      <c r="X68" s="94"/>
    </row>
    <row r="69" spans="10:24" s="76" customFormat="1" ht="15" hidden="1" x14ac:dyDescent="0.3">
      <c r="J69" s="94"/>
      <c r="X69" s="94"/>
    </row>
    <row r="70" spans="10:24" s="76" customFormat="1" ht="15" hidden="1" x14ac:dyDescent="0.3">
      <c r="J70" s="94"/>
      <c r="X70" s="94"/>
    </row>
    <row r="71" spans="10:24" s="76" customFormat="1" ht="15" hidden="1" x14ac:dyDescent="0.3">
      <c r="J71" s="94"/>
      <c r="X71" s="94"/>
    </row>
    <row r="72" spans="10:24" s="76" customFormat="1" ht="15" hidden="1" x14ac:dyDescent="0.3">
      <c r="J72" s="94"/>
      <c r="X72" s="94"/>
    </row>
    <row r="73" spans="10:24" s="76" customFormat="1" ht="15" hidden="1" x14ac:dyDescent="0.3">
      <c r="J73" s="94"/>
      <c r="X73" s="94"/>
    </row>
    <row r="74" spans="10:24" s="76" customFormat="1" ht="15" hidden="1" x14ac:dyDescent="0.3">
      <c r="J74" s="94"/>
      <c r="X74" s="94"/>
    </row>
    <row r="75" spans="10:24" s="76" customFormat="1" ht="15" hidden="1" x14ac:dyDescent="0.3">
      <c r="J75" s="94"/>
      <c r="X75" s="94"/>
    </row>
    <row r="76" spans="10:24" s="76" customFormat="1" ht="15" hidden="1" x14ac:dyDescent="0.3">
      <c r="J76" s="94"/>
      <c r="X76" s="94"/>
    </row>
    <row r="77" spans="10:24" s="76" customFormat="1" ht="15" hidden="1" x14ac:dyDescent="0.3">
      <c r="J77" s="94"/>
      <c r="X77" s="94"/>
    </row>
    <row r="78" spans="10:24" s="76" customFormat="1" ht="15" hidden="1" x14ac:dyDescent="0.3">
      <c r="J78" s="94"/>
      <c r="X78" s="94"/>
    </row>
    <row r="79" spans="10:24" s="76" customFormat="1" ht="15" hidden="1" x14ac:dyDescent="0.3">
      <c r="J79" s="94"/>
      <c r="X79" s="94"/>
    </row>
    <row r="80" spans="10:24" s="76" customFormat="1" ht="15" hidden="1" x14ac:dyDescent="0.3">
      <c r="J80" s="94"/>
      <c r="X80" s="94"/>
    </row>
    <row r="81" spans="10:24" s="76" customFormat="1" ht="15" hidden="1" x14ac:dyDescent="0.3">
      <c r="J81" s="94"/>
      <c r="X81" s="94"/>
    </row>
    <row r="82" spans="10:24" s="76" customFormat="1" ht="15" hidden="1" x14ac:dyDescent="0.3">
      <c r="J82" s="94"/>
      <c r="X82" s="94"/>
    </row>
    <row r="83" spans="10:24" ht="0" hidden="1" customHeight="1" x14ac:dyDescent="0.3"/>
    <row r="84" spans="10:24" ht="0" hidden="1" customHeight="1" x14ac:dyDescent="0.3"/>
  </sheetData>
  <sheetProtection algorithmName="SHA-512" hashValue="4lWHNyZbFpYZ8NfjP8zRhiSTyfMCHGjpY6SA3+F6TuAL6Hn41KyElTqTughRYG3mGeOgGRpMo1AzLuakx1R7cg==" saltValue="v6BKOq3oRdSTNfDOt3R0Tw==" spinCount="100000" sheet="1" objects="1" scenarios="1"/>
  <sortState ref="W4:AF13">
    <sortCondition descending="1" ref="AF4:AF13"/>
  </sortState>
  <mergeCells count="7">
    <mergeCell ref="AH8:AJ8"/>
    <mergeCell ref="AH3:AJ3"/>
    <mergeCell ref="W2:AJ2"/>
    <mergeCell ref="AH4:AJ5"/>
    <mergeCell ref="AH6:AJ7"/>
    <mergeCell ref="AG4:AG5"/>
    <mergeCell ref="AG6:AG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PhotoPaint.Image.12" shapeId="11267" r:id="rId4">
          <objectPr defaultSize="0" autoPict="0" r:id="rId5">
            <anchor moveWithCells="1">
              <from>
                <xdr:col>10</xdr:col>
                <xdr:colOff>114300</xdr:colOff>
                <xdr:row>2</xdr:row>
                <xdr:rowOff>53340</xdr:rowOff>
              </from>
              <to>
                <xdr:col>21</xdr:col>
                <xdr:colOff>15240</xdr:colOff>
                <xdr:row>22</xdr:row>
                <xdr:rowOff>106680</xdr:rowOff>
              </to>
            </anchor>
          </objectPr>
        </oleObject>
      </mc:Choice>
      <mc:Fallback>
        <oleObject progId="CorelPhotoPaint.Image.12" shapeId="11267" r:id="rId4"/>
      </mc:Fallback>
    </mc:AlternateContent>
    <mc:AlternateContent xmlns:mc="http://schemas.openxmlformats.org/markup-compatibility/2006">
      <mc:Choice Requires="x14">
        <oleObject progId="CorelPhotoPaint.Image.12" shapeId="11269" r:id="rId6">
          <objectPr defaultSize="0" autoPict="0" r:id="rId7">
            <anchor moveWithCells="1">
              <from>
                <xdr:col>22</xdr:col>
                <xdr:colOff>601980</xdr:colOff>
                <xdr:row>8</xdr:row>
                <xdr:rowOff>144780</xdr:rowOff>
              </from>
              <to>
                <xdr:col>35</xdr:col>
                <xdr:colOff>472440</xdr:colOff>
                <xdr:row>34</xdr:row>
                <xdr:rowOff>91440</xdr:rowOff>
              </to>
            </anchor>
          </objectPr>
        </oleObject>
      </mc:Choice>
      <mc:Fallback>
        <oleObject progId="CorelPhotoPaint.Image.12" shapeId="11269"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93"/>
  <sheetViews>
    <sheetView workbookViewId="0">
      <selection activeCell="AG3" sqref="AG3:AI10"/>
    </sheetView>
  </sheetViews>
  <sheetFormatPr baseColWidth="10" defaultColWidth="0" defaultRowHeight="0" customHeight="1" zeroHeight="1" x14ac:dyDescent="0.3"/>
  <cols>
    <col min="1" max="1" width="2.5546875" style="76" customWidth="1"/>
    <col min="2" max="2" width="14" style="61" bestFit="1" customWidth="1"/>
    <col min="3" max="9" width="6.77734375" style="61" customWidth="1"/>
    <col min="10" max="10" width="6.77734375" style="167" customWidth="1"/>
    <col min="11" max="11" width="11.5546875" style="76" customWidth="1"/>
    <col min="12" max="21" width="11.5546875" style="61" customWidth="1"/>
    <col min="22" max="22" width="4.6640625" style="76" customWidth="1"/>
    <col min="23" max="23" width="14" style="61" bestFit="1" customWidth="1"/>
    <col min="24" max="24" width="7.33203125" style="167" bestFit="1" customWidth="1"/>
    <col min="25" max="26" width="4.33203125" style="61" bestFit="1" customWidth="1"/>
    <col min="27" max="27" width="6" style="61" customWidth="1"/>
    <col min="28" max="28" width="5.6640625" style="61" bestFit="1" customWidth="1"/>
    <col min="29" max="29" width="5.88671875" style="61" customWidth="1"/>
    <col min="30" max="30" width="3.6640625" style="61" customWidth="1"/>
    <col min="31" max="31" width="5.88671875" style="61" customWidth="1"/>
    <col min="32" max="33" width="11.5546875" style="61" customWidth="1"/>
    <col min="34" max="34" width="17.33203125" style="61" customWidth="1"/>
    <col min="35" max="35" width="54.44140625" style="61" customWidth="1"/>
    <col min="36" max="36" width="5.33203125" style="76" customWidth="1"/>
    <col min="37" max="44" width="0" style="61" hidden="1" customWidth="1"/>
    <col min="45" max="16384" width="11.5546875" style="61" hidden="1"/>
  </cols>
  <sheetData>
    <row r="1" spans="2:36" s="178" customFormat="1" ht="15" customHeight="1" thickBot="1" x14ac:dyDescent="0.35">
      <c r="J1" s="179"/>
      <c r="K1" s="602" t="s">
        <v>283</v>
      </c>
      <c r="L1" s="603"/>
      <c r="M1" s="603"/>
      <c r="N1" s="603"/>
      <c r="O1" s="603"/>
      <c r="P1" s="603"/>
      <c r="Q1" s="603"/>
      <c r="R1" s="603"/>
      <c r="S1" s="603"/>
      <c r="T1" s="603"/>
      <c r="U1" s="603"/>
      <c r="X1" s="179"/>
    </row>
    <row r="2" spans="2:36" s="76" customFormat="1" ht="15.6" thickBot="1" x14ac:dyDescent="0.35">
      <c r="J2" s="94"/>
      <c r="W2" s="604" t="s">
        <v>280</v>
      </c>
      <c r="X2" s="605"/>
      <c r="Y2" s="606"/>
      <c r="Z2" s="606"/>
      <c r="AA2" s="606"/>
      <c r="AB2" s="606"/>
      <c r="AC2" s="606"/>
      <c r="AD2" s="606"/>
      <c r="AE2" s="605"/>
      <c r="AF2" s="605"/>
      <c r="AG2" s="605"/>
      <c r="AH2" s="605"/>
      <c r="AI2" s="424"/>
    </row>
    <row r="3" spans="2:36" ht="30" customHeight="1" thickBot="1" x14ac:dyDescent="0.35">
      <c r="B3" s="185" t="s">
        <v>252</v>
      </c>
      <c r="C3" s="163" t="s">
        <v>235</v>
      </c>
      <c r="D3" s="164" t="s">
        <v>238</v>
      </c>
      <c r="E3" s="164" t="s">
        <v>236</v>
      </c>
      <c r="F3" s="164" t="s">
        <v>250</v>
      </c>
      <c r="G3" s="164" t="s">
        <v>237</v>
      </c>
      <c r="H3" s="165" t="s">
        <v>251</v>
      </c>
      <c r="I3" s="166" t="s">
        <v>239</v>
      </c>
      <c r="J3" s="184" t="s">
        <v>222</v>
      </c>
      <c r="W3" s="146" t="s">
        <v>252</v>
      </c>
      <c r="X3" s="177" t="s">
        <v>301</v>
      </c>
      <c r="Y3" s="267" t="s">
        <v>238</v>
      </c>
      <c r="Z3" s="267" t="s">
        <v>236</v>
      </c>
      <c r="AA3" s="267" t="s">
        <v>250</v>
      </c>
      <c r="AB3" s="267" t="s">
        <v>237</v>
      </c>
      <c r="AC3" s="269" t="s">
        <v>251</v>
      </c>
      <c r="AD3" s="267" t="s">
        <v>239</v>
      </c>
      <c r="AE3" s="266" t="s">
        <v>222</v>
      </c>
      <c r="AF3" s="223" t="s">
        <v>289</v>
      </c>
      <c r="AG3" s="607" t="s">
        <v>324</v>
      </c>
      <c r="AH3" s="608"/>
      <c r="AI3" s="609"/>
    </row>
    <row r="4" spans="2:36" ht="25.8" customHeight="1" thickBot="1" x14ac:dyDescent="0.35">
      <c r="B4" s="147" t="s">
        <v>158</v>
      </c>
      <c r="C4" s="154">
        <v>5.4</v>
      </c>
      <c r="D4" s="150">
        <v>0</v>
      </c>
      <c r="E4" s="150">
        <v>0</v>
      </c>
      <c r="F4" s="150">
        <v>7.1999999999999993</v>
      </c>
      <c r="G4" s="150">
        <v>2.2000000000000002</v>
      </c>
      <c r="H4" s="151">
        <v>0</v>
      </c>
      <c r="I4" s="155">
        <v>0</v>
      </c>
      <c r="J4" s="204">
        <v>14.8</v>
      </c>
      <c r="W4" s="147" t="s">
        <v>160</v>
      </c>
      <c r="X4" s="226">
        <v>3</v>
      </c>
      <c r="Y4" s="263">
        <v>0</v>
      </c>
      <c r="Z4" s="264">
        <v>3.6</v>
      </c>
      <c r="AA4" s="263">
        <v>4.8</v>
      </c>
      <c r="AB4" s="263">
        <v>4.4000000000000004</v>
      </c>
      <c r="AC4" s="272">
        <v>4</v>
      </c>
      <c r="AD4" s="264">
        <v>1</v>
      </c>
      <c r="AE4" s="227">
        <v>23.200000000000003</v>
      </c>
      <c r="AF4" s="285" t="s">
        <v>284</v>
      </c>
      <c r="AG4" s="599" t="s">
        <v>310</v>
      </c>
      <c r="AH4" s="600"/>
      <c r="AI4" s="601"/>
    </row>
    <row r="5" spans="2:36" ht="15.6" thickBot="1" x14ac:dyDescent="0.35">
      <c r="B5" s="148" t="s">
        <v>159</v>
      </c>
      <c r="C5" s="156">
        <v>5.4</v>
      </c>
      <c r="D5" s="150">
        <v>0</v>
      </c>
      <c r="E5" s="152">
        <v>0</v>
      </c>
      <c r="F5" s="150">
        <v>0</v>
      </c>
      <c r="G5" s="150">
        <v>0</v>
      </c>
      <c r="H5" s="151">
        <v>0</v>
      </c>
      <c r="I5" s="157">
        <v>0</v>
      </c>
      <c r="J5" s="203">
        <v>5.4</v>
      </c>
      <c r="W5" s="148" t="s">
        <v>161</v>
      </c>
      <c r="X5" s="286">
        <v>4</v>
      </c>
      <c r="Y5" s="265">
        <v>0</v>
      </c>
      <c r="Z5" s="265">
        <v>0</v>
      </c>
      <c r="AA5" s="259">
        <v>4.8</v>
      </c>
      <c r="AB5" s="259">
        <v>4.4000000000000004</v>
      </c>
      <c r="AC5" s="275">
        <v>4</v>
      </c>
      <c r="AD5" s="265">
        <v>1</v>
      </c>
      <c r="AE5" s="224">
        <v>19.600000000000001</v>
      </c>
      <c r="AF5" s="610" t="s">
        <v>285</v>
      </c>
      <c r="AG5" s="612" t="s">
        <v>311</v>
      </c>
      <c r="AH5" s="613"/>
      <c r="AI5" s="614"/>
    </row>
    <row r="6" spans="2:36" ht="15.6" thickBot="1" x14ac:dyDescent="0.35">
      <c r="B6" s="147" t="s">
        <v>160</v>
      </c>
      <c r="C6" s="154">
        <v>5.4</v>
      </c>
      <c r="D6" s="150">
        <v>0</v>
      </c>
      <c r="E6" s="153">
        <v>3.6</v>
      </c>
      <c r="F6" s="150">
        <v>4.8</v>
      </c>
      <c r="G6" s="150">
        <v>4.4000000000000004</v>
      </c>
      <c r="H6" s="151">
        <v>4</v>
      </c>
      <c r="I6" s="158">
        <v>1</v>
      </c>
      <c r="J6" s="204">
        <v>23.200000000000003</v>
      </c>
      <c r="W6" s="147" t="s">
        <v>162</v>
      </c>
      <c r="X6" s="198">
        <v>5</v>
      </c>
      <c r="Y6" s="109">
        <v>0</v>
      </c>
      <c r="Z6" s="107">
        <v>0</v>
      </c>
      <c r="AA6" s="109">
        <v>4.8</v>
      </c>
      <c r="AB6" s="109">
        <v>4.4000000000000004</v>
      </c>
      <c r="AC6" s="268">
        <v>4</v>
      </c>
      <c r="AD6" s="107">
        <v>1</v>
      </c>
      <c r="AE6" s="205">
        <v>19.600000000000001</v>
      </c>
      <c r="AF6" s="553"/>
      <c r="AG6" s="615"/>
      <c r="AH6" s="615"/>
      <c r="AI6" s="616"/>
    </row>
    <row r="7" spans="2:36" ht="15.6" thickBot="1" x14ac:dyDescent="0.35">
      <c r="B7" s="148" t="s">
        <v>161</v>
      </c>
      <c r="C7" s="154">
        <v>5.4</v>
      </c>
      <c r="D7" s="152">
        <v>0</v>
      </c>
      <c r="E7" s="152">
        <v>0</v>
      </c>
      <c r="F7" s="150">
        <v>4.8</v>
      </c>
      <c r="G7" s="150">
        <v>4.4000000000000004</v>
      </c>
      <c r="H7" s="151">
        <v>4</v>
      </c>
      <c r="I7" s="157">
        <v>1</v>
      </c>
      <c r="J7" s="203">
        <v>19.600000000000001</v>
      </c>
      <c r="W7" s="147" t="s">
        <v>166</v>
      </c>
      <c r="X7" s="216">
        <v>9</v>
      </c>
      <c r="Y7" s="262">
        <v>0</v>
      </c>
      <c r="Z7" s="284">
        <v>0</v>
      </c>
      <c r="AA7" s="262">
        <v>4.8</v>
      </c>
      <c r="AB7" s="262">
        <v>2.2000000000000002</v>
      </c>
      <c r="AC7" s="276">
        <v>4</v>
      </c>
      <c r="AD7" s="284">
        <v>1</v>
      </c>
      <c r="AE7" s="222">
        <v>17.399999999999999</v>
      </c>
      <c r="AF7" s="611"/>
      <c r="AG7" s="617"/>
      <c r="AH7" s="617"/>
      <c r="AI7" s="618"/>
    </row>
    <row r="8" spans="2:36" ht="28.8" customHeight="1" thickBot="1" x14ac:dyDescent="0.35">
      <c r="B8" s="147" t="s">
        <v>162</v>
      </c>
      <c r="C8" s="154">
        <v>5.4</v>
      </c>
      <c r="D8" s="150">
        <v>0</v>
      </c>
      <c r="E8" s="153">
        <v>0</v>
      </c>
      <c r="F8" s="150">
        <v>4.8</v>
      </c>
      <c r="G8" s="150">
        <v>4.4000000000000004</v>
      </c>
      <c r="H8" s="151">
        <v>4</v>
      </c>
      <c r="I8" s="158">
        <v>1</v>
      </c>
      <c r="J8" s="204">
        <v>19.600000000000001</v>
      </c>
      <c r="W8" s="147" t="s">
        <v>168</v>
      </c>
      <c r="X8" s="226">
        <v>11</v>
      </c>
      <c r="Y8" s="263">
        <v>4.8</v>
      </c>
      <c r="Z8" s="264">
        <v>0</v>
      </c>
      <c r="AA8" s="263">
        <v>4.8</v>
      </c>
      <c r="AB8" s="263">
        <v>2.2000000000000002</v>
      </c>
      <c r="AC8" s="272">
        <v>4</v>
      </c>
      <c r="AD8" s="264">
        <v>1</v>
      </c>
      <c r="AE8" s="227">
        <v>22.2</v>
      </c>
      <c r="AF8" s="287" t="s">
        <v>286</v>
      </c>
      <c r="AG8" s="592" t="s">
        <v>312</v>
      </c>
      <c r="AH8" s="593"/>
      <c r="AI8" s="594"/>
    </row>
    <row r="9" spans="2:36" ht="15.6" thickBot="1" x14ac:dyDescent="0.35">
      <c r="B9" s="148" t="s">
        <v>163</v>
      </c>
      <c r="C9" s="156">
        <v>5.4</v>
      </c>
      <c r="D9" s="150">
        <v>0</v>
      </c>
      <c r="E9" s="152">
        <v>0</v>
      </c>
      <c r="F9" s="150">
        <v>0</v>
      </c>
      <c r="G9" s="150">
        <v>0</v>
      </c>
      <c r="H9" s="151">
        <v>4</v>
      </c>
      <c r="I9" s="157">
        <v>1</v>
      </c>
      <c r="J9" s="203">
        <v>10.4</v>
      </c>
      <c r="W9" s="147" t="s">
        <v>158</v>
      </c>
      <c r="X9" s="226">
        <v>1</v>
      </c>
      <c r="Y9" s="263">
        <v>0</v>
      </c>
      <c r="Z9" s="263">
        <v>0</v>
      </c>
      <c r="AA9" s="263">
        <v>7.1999999999999993</v>
      </c>
      <c r="AB9" s="263">
        <v>2.2000000000000002</v>
      </c>
      <c r="AC9" s="272">
        <v>0</v>
      </c>
      <c r="AD9" s="263">
        <v>0</v>
      </c>
      <c r="AE9" s="227">
        <v>14.8</v>
      </c>
      <c r="AF9" s="288" t="s">
        <v>287</v>
      </c>
      <c r="AG9" s="598" t="s">
        <v>313</v>
      </c>
      <c r="AH9" s="576"/>
      <c r="AI9" s="577"/>
    </row>
    <row r="10" spans="2:36" ht="15.6" thickBot="1" x14ac:dyDescent="0.35">
      <c r="B10" s="147" t="s">
        <v>164</v>
      </c>
      <c r="C10" s="154">
        <v>5.4</v>
      </c>
      <c r="D10" s="150">
        <v>0</v>
      </c>
      <c r="E10" s="153">
        <v>3.6</v>
      </c>
      <c r="F10" s="150">
        <v>2.4</v>
      </c>
      <c r="G10" s="150">
        <v>2.2000000000000002</v>
      </c>
      <c r="H10" s="151">
        <v>0</v>
      </c>
      <c r="I10" s="158">
        <v>1</v>
      </c>
      <c r="J10" s="204">
        <v>14.600000000000001</v>
      </c>
      <c r="W10" s="147" t="s">
        <v>164</v>
      </c>
      <c r="X10" s="226">
        <v>7</v>
      </c>
      <c r="Y10" s="263">
        <v>0</v>
      </c>
      <c r="Z10" s="264">
        <v>3.6</v>
      </c>
      <c r="AA10" s="263">
        <v>2.4</v>
      </c>
      <c r="AB10" s="263">
        <v>2.2000000000000002</v>
      </c>
      <c r="AC10" s="272">
        <v>0</v>
      </c>
      <c r="AD10" s="264">
        <v>1</v>
      </c>
      <c r="AE10" s="227">
        <v>14.600000000000001</v>
      </c>
      <c r="AF10" s="289" t="s">
        <v>296</v>
      </c>
      <c r="AG10" s="595" t="s">
        <v>314</v>
      </c>
      <c r="AH10" s="596"/>
      <c r="AI10" s="597"/>
    </row>
    <row r="11" spans="2:36" ht="15.6" customHeight="1" thickBot="1" x14ac:dyDescent="0.35">
      <c r="B11" s="148" t="s">
        <v>165</v>
      </c>
      <c r="C11" s="156">
        <v>5.4</v>
      </c>
      <c r="D11" s="150">
        <v>0</v>
      </c>
      <c r="E11" s="152">
        <v>0</v>
      </c>
      <c r="F11" s="150">
        <v>0</v>
      </c>
      <c r="G11" s="150">
        <v>0</v>
      </c>
      <c r="H11" s="151">
        <v>0</v>
      </c>
      <c r="I11" s="157">
        <v>1</v>
      </c>
      <c r="J11" s="203">
        <v>6.4</v>
      </c>
      <c r="W11" s="119"/>
      <c r="X11" s="119"/>
      <c r="Y11" s="119"/>
      <c r="Z11" s="119"/>
      <c r="AA11" s="119"/>
      <c r="AB11" s="119"/>
      <c r="AC11" s="119"/>
      <c r="AD11" s="119"/>
      <c r="AE11" s="119"/>
      <c r="AF11" s="119"/>
      <c r="AG11" s="119"/>
      <c r="AH11" s="119"/>
      <c r="AI11" s="119"/>
    </row>
    <row r="12" spans="2:36" ht="17.399999999999999" customHeight="1" thickBot="1" x14ac:dyDescent="0.35">
      <c r="B12" s="147" t="s">
        <v>166</v>
      </c>
      <c r="C12" s="154">
        <v>5.4</v>
      </c>
      <c r="D12" s="150">
        <v>0</v>
      </c>
      <c r="E12" s="153">
        <v>0</v>
      </c>
      <c r="F12" s="150">
        <v>4.8</v>
      </c>
      <c r="G12" s="150">
        <v>2.2000000000000002</v>
      </c>
      <c r="H12" s="151">
        <v>4</v>
      </c>
      <c r="I12" s="158">
        <v>1</v>
      </c>
      <c r="J12" s="204">
        <v>17.399999999999999</v>
      </c>
      <c r="W12" s="119"/>
      <c r="X12" s="119"/>
      <c r="Y12" s="119"/>
      <c r="Z12" s="119"/>
      <c r="AA12" s="119"/>
      <c r="AB12" s="119"/>
      <c r="AC12" s="119"/>
      <c r="AD12" s="119"/>
      <c r="AE12" s="119"/>
      <c r="AF12" s="119"/>
      <c r="AG12" s="119"/>
      <c r="AH12" s="119"/>
      <c r="AI12" s="119"/>
    </row>
    <row r="13" spans="2:36" ht="15.6" customHeight="1" thickBot="1" x14ac:dyDescent="0.35">
      <c r="B13" s="148" t="s">
        <v>167</v>
      </c>
      <c r="C13" s="156">
        <v>5.4</v>
      </c>
      <c r="D13" s="150">
        <v>0</v>
      </c>
      <c r="E13" s="152">
        <v>0</v>
      </c>
      <c r="F13" s="150">
        <v>0</v>
      </c>
      <c r="G13" s="150">
        <v>0</v>
      </c>
      <c r="H13" s="151">
        <v>4</v>
      </c>
      <c r="I13" s="157">
        <v>1</v>
      </c>
      <c r="J13" s="203">
        <v>10.4</v>
      </c>
      <c r="W13" s="119"/>
      <c r="X13" s="119"/>
      <c r="Y13" s="119"/>
      <c r="Z13" s="119"/>
      <c r="AA13" s="119"/>
      <c r="AB13" s="119"/>
      <c r="AC13" s="119"/>
      <c r="AD13" s="119"/>
      <c r="AE13" s="119"/>
      <c r="AF13" s="119"/>
      <c r="AG13" s="119"/>
      <c r="AH13" s="119"/>
      <c r="AI13" s="119"/>
    </row>
    <row r="14" spans="2:36" ht="15.6" thickBot="1" x14ac:dyDescent="0.35">
      <c r="B14" s="147" t="s">
        <v>168</v>
      </c>
      <c r="C14" s="154">
        <v>5.4</v>
      </c>
      <c r="D14" s="150">
        <v>4.8</v>
      </c>
      <c r="E14" s="153">
        <v>0</v>
      </c>
      <c r="F14" s="150">
        <v>4.8</v>
      </c>
      <c r="G14" s="150">
        <v>2.2000000000000002</v>
      </c>
      <c r="H14" s="151">
        <v>4</v>
      </c>
      <c r="I14" s="158">
        <v>1</v>
      </c>
      <c r="J14" s="204">
        <v>22.2</v>
      </c>
      <c r="W14" s="119"/>
      <c r="X14" s="119"/>
      <c r="Y14" s="119"/>
      <c r="Z14" s="119"/>
      <c r="AA14" s="119"/>
      <c r="AB14" s="119"/>
      <c r="AC14" s="119"/>
      <c r="AD14" s="119"/>
      <c r="AE14" s="119"/>
      <c r="AF14" s="119"/>
      <c r="AG14" s="119"/>
      <c r="AH14" s="119"/>
      <c r="AI14" s="119"/>
    </row>
    <row r="15" spans="2:36" ht="15.6" thickBot="1" x14ac:dyDescent="0.35">
      <c r="B15" s="148" t="s">
        <v>169</v>
      </c>
      <c r="C15" s="156">
        <v>5.4</v>
      </c>
      <c r="D15" s="150">
        <v>0</v>
      </c>
      <c r="E15" s="152">
        <v>0</v>
      </c>
      <c r="F15" s="150">
        <v>0</v>
      </c>
      <c r="G15" s="150">
        <v>0</v>
      </c>
      <c r="H15" s="151">
        <v>4</v>
      </c>
      <c r="I15" s="157">
        <v>0</v>
      </c>
      <c r="J15" s="203">
        <v>9.4</v>
      </c>
      <c r="W15" s="119"/>
      <c r="X15" s="119"/>
      <c r="Y15" s="119"/>
      <c r="Z15" s="119"/>
      <c r="AA15" s="119"/>
      <c r="AB15" s="119"/>
      <c r="AC15" s="119"/>
      <c r="AD15" s="119"/>
      <c r="AE15" s="119"/>
      <c r="AF15" s="119"/>
      <c r="AG15" s="119"/>
      <c r="AH15" s="119"/>
      <c r="AI15" s="119"/>
      <c r="AJ15" s="119"/>
    </row>
    <row r="16" spans="2:36" s="76" customFormat="1" ht="15" x14ac:dyDescent="0.3">
      <c r="W16" s="119"/>
      <c r="X16" s="119"/>
      <c r="Y16" s="119"/>
      <c r="Z16" s="119"/>
      <c r="AA16" s="119"/>
      <c r="AB16" s="119"/>
      <c r="AC16" s="119"/>
      <c r="AD16" s="119"/>
      <c r="AE16" s="119"/>
      <c r="AF16" s="119"/>
      <c r="AG16" s="119"/>
      <c r="AH16" s="119"/>
      <c r="AI16" s="119"/>
      <c r="AJ16" s="119"/>
    </row>
    <row r="17" spans="10:36" s="76" customFormat="1" ht="15" x14ac:dyDescent="0.3">
      <c r="W17" s="119"/>
      <c r="X17" s="119"/>
      <c r="Y17" s="119"/>
      <c r="Z17" s="119"/>
      <c r="AA17" s="119"/>
      <c r="AB17" s="119"/>
      <c r="AC17" s="119"/>
      <c r="AD17" s="119"/>
      <c r="AE17" s="119"/>
      <c r="AF17" s="119"/>
      <c r="AG17" s="119"/>
      <c r="AH17" s="119"/>
      <c r="AI17" s="119"/>
      <c r="AJ17" s="119"/>
    </row>
    <row r="18" spans="10:36" s="76" customFormat="1" ht="15" x14ac:dyDescent="0.3">
      <c r="W18" s="119"/>
      <c r="X18" s="119"/>
      <c r="Y18" s="119"/>
      <c r="Z18" s="119"/>
      <c r="AA18" s="119"/>
      <c r="AB18" s="119"/>
      <c r="AC18" s="119"/>
      <c r="AD18" s="119"/>
      <c r="AE18" s="119"/>
      <c r="AF18" s="119"/>
      <c r="AG18" s="119"/>
      <c r="AH18" s="119"/>
      <c r="AI18" s="119"/>
      <c r="AJ18" s="119"/>
    </row>
    <row r="19" spans="10:36" s="76" customFormat="1" ht="15" x14ac:dyDescent="0.3">
      <c r="W19" s="119"/>
      <c r="X19" s="119"/>
      <c r="Y19" s="119"/>
      <c r="Z19" s="119"/>
      <c r="AA19" s="119"/>
      <c r="AB19" s="119"/>
      <c r="AC19" s="119"/>
      <c r="AD19" s="119"/>
      <c r="AE19" s="119"/>
      <c r="AF19" s="119"/>
      <c r="AG19" s="119"/>
      <c r="AH19" s="119"/>
      <c r="AI19" s="119"/>
      <c r="AJ19" s="119"/>
    </row>
    <row r="20" spans="10:36" s="76" customFormat="1" ht="15.6" customHeight="1" x14ac:dyDescent="0.3">
      <c r="W20" s="119"/>
      <c r="X20" s="119"/>
      <c r="Y20" s="119"/>
      <c r="Z20" s="119"/>
      <c r="AA20" s="119"/>
      <c r="AB20" s="119"/>
      <c r="AC20" s="119"/>
      <c r="AD20" s="119"/>
      <c r="AE20" s="119"/>
      <c r="AF20" s="119"/>
      <c r="AG20" s="119"/>
      <c r="AH20" s="119"/>
      <c r="AI20" s="119"/>
      <c r="AJ20" s="119"/>
    </row>
    <row r="21" spans="10:36" s="76" customFormat="1" ht="15.6" customHeight="1" x14ac:dyDescent="0.3">
      <c r="W21" s="119"/>
      <c r="X21" s="119"/>
      <c r="Y21" s="119"/>
      <c r="Z21" s="119"/>
      <c r="AA21" s="119"/>
      <c r="AB21" s="119"/>
      <c r="AC21" s="119"/>
      <c r="AD21" s="119"/>
      <c r="AE21" s="119"/>
      <c r="AF21" s="119"/>
      <c r="AG21" s="119"/>
      <c r="AH21" s="119"/>
      <c r="AI21" s="119"/>
      <c r="AJ21" s="119"/>
    </row>
    <row r="22" spans="10:36" s="76" customFormat="1" ht="15.6" customHeight="1" x14ac:dyDescent="0.3">
      <c r="W22" s="119"/>
      <c r="X22" s="119"/>
      <c r="Y22" s="119"/>
      <c r="Z22" s="119"/>
      <c r="AA22" s="119"/>
      <c r="AB22" s="119"/>
      <c r="AC22" s="119"/>
      <c r="AD22" s="119"/>
      <c r="AE22" s="119"/>
      <c r="AF22" s="119"/>
      <c r="AG22" s="119"/>
      <c r="AH22" s="119"/>
      <c r="AI22" s="119"/>
      <c r="AJ22" s="119"/>
    </row>
    <row r="23" spans="10:36" s="76" customFormat="1" ht="15.6" customHeight="1" x14ac:dyDescent="0.3">
      <c r="W23" s="119"/>
      <c r="X23" s="119"/>
      <c r="Y23" s="119"/>
      <c r="Z23" s="119"/>
      <c r="AA23" s="119"/>
      <c r="AB23" s="119"/>
      <c r="AC23" s="119"/>
      <c r="AD23" s="119"/>
      <c r="AE23" s="119"/>
      <c r="AF23" s="119"/>
      <c r="AG23" s="119"/>
      <c r="AH23" s="119"/>
      <c r="AI23" s="119"/>
      <c r="AJ23" s="119"/>
    </row>
    <row r="24" spans="10:36" s="76" customFormat="1" ht="15.6" customHeight="1" x14ac:dyDescent="0.3">
      <c r="W24" s="119"/>
      <c r="X24" s="119"/>
      <c r="Y24" s="119"/>
      <c r="Z24" s="119"/>
      <c r="AA24" s="119"/>
      <c r="AB24" s="119"/>
      <c r="AC24" s="119"/>
      <c r="AD24" s="119"/>
      <c r="AE24" s="119"/>
      <c r="AF24" s="119"/>
      <c r="AG24" s="119"/>
      <c r="AH24" s="119"/>
      <c r="AI24" s="119"/>
      <c r="AJ24" s="119"/>
    </row>
    <row r="25" spans="10:36" s="76" customFormat="1" ht="15" x14ac:dyDescent="0.3">
      <c r="W25" s="144"/>
      <c r="X25" s="119"/>
      <c r="Y25" s="144"/>
      <c r="Z25" s="144"/>
      <c r="AA25" s="144"/>
      <c r="AB25" s="144"/>
      <c r="AC25" s="144"/>
      <c r="AD25" s="144"/>
      <c r="AE25" s="144"/>
      <c r="AF25" s="144"/>
    </row>
    <row r="26" spans="10:36" s="76" customFormat="1" ht="15" x14ac:dyDescent="0.3">
      <c r="J26" s="94"/>
      <c r="W26" s="180"/>
      <c r="X26" s="181"/>
      <c r="Y26" s="120"/>
      <c r="Z26" s="120"/>
      <c r="AA26" s="120"/>
      <c r="AB26" s="120"/>
      <c r="AC26" s="182"/>
      <c r="AD26" s="120"/>
      <c r="AE26" s="181"/>
    </row>
    <row r="27" spans="10:36" s="76" customFormat="1" ht="15" x14ac:dyDescent="0.3">
      <c r="J27" s="94"/>
      <c r="X27" s="94"/>
    </row>
    <row r="28" spans="10:36" s="76" customFormat="1" ht="15" x14ac:dyDescent="0.3">
      <c r="J28" s="94"/>
      <c r="X28" s="94"/>
    </row>
    <row r="29" spans="10:36" s="76" customFormat="1" ht="15" x14ac:dyDescent="0.3">
      <c r="J29" s="94"/>
      <c r="X29" s="94"/>
    </row>
    <row r="30" spans="10:36" s="76" customFormat="1" ht="15" x14ac:dyDescent="0.3">
      <c r="J30" s="94"/>
      <c r="X30" s="94"/>
    </row>
    <row r="31" spans="10:36" s="76" customFormat="1" ht="15" x14ac:dyDescent="0.3">
      <c r="J31" s="94"/>
      <c r="X31" s="94"/>
    </row>
    <row r="32" spans="10:36" s="76" customFormat="1" ht="15" x14ac:dyDescent="0.3">
      <c r="J32" s="94"/>
      <c r="X32" s="94"/>
    </row>
    <row r="33" spans="10:24" s="76" customFormat="1" ht="15" x14ac:dyDescent="0.3">
      <c r="J33" s="94"/>
      <c r="X33" s="94"/>
    </row>
    <row r="34" spans="10:24" s="76" customFormat="1" ht="15" x14ac:dyDescent="0.3">
      <c r="J34" s="94"/>
      <c r="X34" s="94"/>
    </row>
    <row r="35" spans="10:24" s="76" customFormat="1" ht="15" x14ac:dyDescent="0.3">
      <c r="J35" s="94"/>
      <c r="X35" s="94"/>
    </row>
    <row r="36" spans="10:24" s="76" customFormat="1" ht="15" x14ac:dyDescent="0.3">
      <c r="J36" s="94"/>
      <c r="X36" s="94"/>
    </row>
    <row r="37" spans="10:24" s="76" customFormat="1" ht="15" x14ac:dyDescent="0.3">
      <c r="J37" s="94"/>
      <c r="X37" s="94"/>
    </row>
    <row r="38" spans="10:24" s="76" customFormat="1" ht="15" x14ac:dyDescent="0.3">
      <c r="J38" s="94"/>
      <c r="X38" s="94"/>
    </row>
    <row r="39" spans="10:24" s="76" customFormat="1" ht="15" x14ac:dyDescent="0.3">
      <c r="J39" s="94"/>
      <c r="X39" s="94"/>
    </row>
    <row r="40" spans="10:24" s="76" customFormat="1" ht="15" hidden="1" x14ac:dyDescent="0.3">
      <c r="J40" s="94"/>
      <c r="X40" s="94"/>
    </row>
    <row r="41" spans="10:24" s="76" customFormat="1" ht="15" hidden="1" x14ac:dyDescent="0.3">
      <c r="J41" s="94"/>
      <c r="X41" s="94"/>
    </row>
    <row r="42" spans="10:24" s="76" customFormat="1" ht="15" hidden="1" x14ac:dyDescent="0.3">
      <c r="J42" s="94"/>
      <c r="X42" s="94"/>
    </row>
    <row r="43" spans="10:24" s="76" customFormat="1" ht="15" hidden="1" x14ac:dyDescent="0.3">
      <c r="J43" s="94"/>
      <c r="X43" s="94"/>
    </row>
    <row r="44" spans="10:24" s="76" customFormat="1" ht="15" hidden="1" x14ac:dyDescent="0.3">
      <c r="J44" s="94"/>
      <c r="X44" s="94"/>
    </row>
    <row r="45" spans="10:24" s="76" customFormat="1" ht="15" hidden="1" x14ac:dyDescent="0.3">
      <c r="J45" s="94"/>
      <c r="X45" s="94"/>
    </row>
    <row r="46" spans="10:24" s="76" customFormat="1" ht="15" hidden="1" x14ac:dyDescent="0.3">
      <c r="J46" s="94"/>
      <c r="X46" s="94"/>
    </row>
    <row r="47" spans="10:24" s="76" customFormat="1" ht="15" hidden="1" x14ac:dyDescent="0.3">
      <c r="J47" s="94"/>
      <c r="X47" s="94"/>
    </row>
    <row r="48" spans="10:24" s="76" customFormat="1" ht="15" hidden="1" x14ac:dyDescent="0.3">
      <c r="J48" s="94"/>
      <c r="X48" s="94"/>
    </row>
    <row r="49" spans="10:24" s="76" customFormat="1" ht="15" hidden="1" x14ac:dyDescent="0.3">
      <c r="J49" s="94"/>
      <c r="X49" s="94"/>
    </row>
    <row r="50" spans="10:24" s="76" customFormat="1" ht="15" hidden="1" x14ac:dyDescent="0.3">
      <c r="J50" s="94"/>
      <c r="X50" s="94"/>
    </row>
    <row r="51" spans="10:24" s="76" customFormat="1" ht="15" hidden="1" x14ac:dyDescent="0.3">
      <c r="J51" s="94"/>
      <c r="X51" s="94"/>
    </row>
    <row r="52" spans="10:24" s="76" customFormat="1" ht="15" hidden="1" x14ac:dyDescent="0.3">
      <c r="J52" s="94"/>
      <c r="X52" s="94"/>
    </row>
    <row r="53" spans="10:24" s="76" customFormat="1" ht="15" hidden="1" x14ac:dyDescent="0.3">
      <c r="J53" s="94"/>
      <c r="X53" s="94"/>
    </row>
    <row r="54" spans="10:24" s="76" customFormat="1" ht="15" hidden="1" x14ac:dyDescent="0.3">
      <c r="J54" s="94"/>
      <c r="X54" s="94"/>
    </row>
    <row r="55" spans="10:24" s="76" customFormat="1" ht="15" hidden="1" x14ac:dyDescent="0.3">
      <c r="J55" s="94"/>
      <c r="X55" s="94"/>
    </row>
    <row r="56" spans="10:24" s="76" customFormat="1" ht="15" hidden="1" x14ac:dyDescent="0.3">
      <c r="J56" s="94"/>
      <c r="X56" s="94"/>
    </row>
    <row r="57" spans="10:24" s="76" customFormat="1" ht="15" hidden="1" x14ac:dyDescent="0.3">
      <c r="J57" s="94"/>
      <c r="X57" s="94"/>
    </row>
    <row r="58" spans="10:24" s="76" customFormat="1" ht="15" hidden="1" x14ac:dyDescent="0.3">
      <c r="J58" s="94"/>
      <c r="X58" s="94"/>
    </row>
    <row r="59" spans="10:24" s="76" customFormat="1" ht="15" hidden="1" x14ac:dyDescent="0.3">
      <c r="J59" s="94"/>
      <c r="X59" s="94"/>
    </row>
    <row r="60" spans="10:24" s="76" customFormat="1" ht="15" hidden="1" x14ac:dyDescent="0.3">
      <c r="J60" s="94"/>
      <c r="X60" s="94"/>
    </row>
    <row r="61" spans="10:24" s="76" customFormat="1" ht="15" hidden="1" x14ac:dyDescent="0.3">
      <c r="J61" s="94"/>
      <c r="X61" s="94"/>
    </row>
    <row r="62" spans="10:24" s="76" customFormat="1" ht="15" hidden="1" x14ac:dyDescent="0.3">
      <c r="J62" s="94"/>
      <c r="X62" s="94"/>
    </row>
    <row r="63" spans="10:24" s="76" customFormat="1" ht="15" hidden="1" x14ac:dyDescent="0.3">
      <c r="J63" s="94"/>
      <c r="X63" s="94"/>
    </row>
    <row r="64" spans="10:24" s="76" customFormat="1" ht="15" hidden="1" x14ac:dyDescent="0.3">
      <c r="J64" s="94"/>
      <c r="X64" s="94"/>
    </row>
    <row r="65" spans="10:24" s="76" customFormat="1" ht="15" hidden="1" x14ac:dyDescent="0.3">
      <c r="J65" s="94"/>
      <c r="X65" s="94"/>
    </row>
    <row r="66" spans="10:24" s="76" customFormat="1" ht="15" hidden="1" x14ac:dyDescent="0.3">
      <c r="J66" s="94"/>
      <c r="X66" s="94"/>
    </row>
    <row r="67" spans="10:24" s="76" customFormat="1" ht="15" hidden="1" x14ac:dyDescent="0.3">
      <c r="J67" s="94"/>
      <c r="X67" s="94"/>
    </row>
    <row r="68" spans="10:24" s="76" customFormat="1" ht="15" hidden="1" x14ac:dyDescent="0.3">
      <c r="J68" s="94"/>
      <c r="X68" s="94"/>
    </row>
    <row r="69" spans="10:24" s="76" customFormat="1" ht="15" hidden="1" x14ac:dyDescent="0.3">
      <c r="J69" s="94"/>
      <c r="X69" s="94"/>
    </row>
    <row r="70" spans="10:24" s="76" customFormat="1" ht="15" hidden="1" x14ac:dyDescent="0.3">
      <c r="J70" s="94"/>
      <c r="X70" s="94"/>
    </row>
    <row r="71" spans="10:24" s="76" customFormat="1" ht="15" hidden="1" x14ac:dyDescent="0.3">
      <c r="J71" s="94"/>
      <c r="X71" s="94"/>
    </row>
    <row r="72" spans="10:24" s="76" customFormat="1" ht="15" hidden="1" x14ac:dyDescent="0.3">
      <c r="J72" s="94"/>
      <c r="X72" s="94"/>
    </row>
    <row r="73" spans="10:24" s="76" customFormat="1" ht="15" hidden="1" x14ac:dyDescent="0.3">
      <c r="J73" s="94"/>
      <c r="X73" s="94"/>
    </row>
    <row r="74" spans="10:24" s="76" customFormat="1" ht="15" hidden="1" x14ac:dyDescent="0.3">
      <c r="J74" s="94"/>
      <c r="X74" s="94"/>
    </row>
    <row r="75" spans="10:24" s="76" customFormat="1" ht="15" hidden="1" x14ac:dyDescent="0.3">
      <c r="J75" s="94"/>
      <c r="X75" s="94"/>
    </row>
    <row r="76" spans="10:24" s="76" customFormat="1" ht="15" hidden="1" x14ac:dyDescent="0.3">
      <c r="J76" s="94"/>
      <c r="X76" s="94"/>
    </row>
    <row r="77" spans="10:24" s="76" customFormat="1" ht="15" hidden="1" x14ac:dyDescent="0.3">
      <c r="J77" s="94"/>
      <c r="X77" s="94"/>
    </row>
    <row r="78" spans="10:24" s="76" customFormat="1" ht="15" hidden="1" x14ac:dyDescent="0.3">
      <c r="J78" s="94"/>
      <c r="X78" s="94"/>
    </row>
    <row r="79" spans="10:24" s="76" customFormat="1" ht="15" hidden="1" x14ac:dyDescent="0.3">
      <c r="J79" s="94"/>
      <c r="X79" s="94"/>
    </row>
    <row r="80" spans="10:24" s="76" customFormat="1" ht="15" hidden="1" x14ac:dyDescent="0.3">
      <c r="J80" s="94"/>
      <c r="X80" s="94"/>
    </row>
    <row r="81" spans="10:31" s="76" customFormat="1" ht="15" hidden="1" x14ac:dyDescent="0.3">
      <c r="J81" s="94"/>
      <c r="X81" s="94"/>
    </row>
    <row r="82" spans="10:31" s="76" customFormat="1" ht="15" hidden="1" x14ac:dyDescent="0.3">
      <c r="J82" s="94"/>
      <c r="X82" s="94"/>
    </row>
    <row r="83" spans="10:31" ht="0" hidden="1" customHeight="1" x14ac:dyDescent="0.3">
      <c r="W83" s="76"/>
      <c r="X83" s="94"/>
      <c r="Y83" s="76"/>
      <c r="Z83" s="76"/>
      <c r="AA83" s="76"/>
      <c r="AB83" s="76"/>
      <c r="AC83" s="76"/>
      <c r="AD83" s="76"/>
      <c r="AE83" s="76"/>
    </row>
    <row r="84" spans="10:31" ht="0" hidden="1" customHeight="1" x14ac:dyDescent="0.3"/>
    <row r="85" spans="10:31" ht="0" hidden="1" customHeight="1" x14ac:dyDescent="0.3"/>
    <row r="86" spans="10:31" ht="0" hidden="1" customHeight="1" x14ac:dyDescent="0.3"/>
    <row r="87" spans="10:31" ht="0" hidden="1" customHeight="1" x14ac:dyDescent="0.3"/>
    <row r="88" spans="10:31" ht="0" hidden="1" customHeight="1" x14ac:dyDescent="0.3"/>
    <row r="89" spans="10:31" ht="0" hidden="1" customHeight="1" x14ac:dyDescent="0.3"/>
    <row r="90" spans="10:31" ht="0" hidden="1" customHeight="1" x14ac:dyDescent="0.3"/>
    <row r="91" spans="10:31" ht="0" hidden="1" customHeight="1" x14ac:dyDescent="0.3"/>
    <row r="92" spans="10:31" ht="0" hidden="1" customHeight="1" x14ac:dyDescent="0.3"/>
    <row r="93" spans="10:31" ht="0" hidden="1" customHeight="1" x14ac:dyDescent="0.3"/>
  </sheetData>
  <sheetProtection algorithmName="SHA-512" hashValue="2W3+7U8jBz+xLDREA2r+Z7HThMMfNIKuVwW933/kCVVTaRh1ih5DwlWEwPtpaerhhm7qOT2ajb4Z2JaeekPHcA==" saltValue="RFLuboYrogKO0X587QXd0w==" spinCount="100000" sheet="1" objects="1" scenarios="1"/>
  <sortState ref="W4:AE15">
    <sortCondition descending="1" ref="AE4:AE15"/>
  </sortState>
  <mergeCells count="9">
    <mergeCell ref="AG8:AI8"/>
    <mergeCell ref="AG10:AI10"/>
    <mergeCell ref="AG9:AI9"/>
    <mergeCell ref="AG4:AI4"/>
    <mergeCell ref="K1:U1"/>
    <mergeCell ref="W2:AI2"/>
    <mergeCell ref="AG3:AI3"/>
    <mergeCell ref="AF5:AF7"/>
    <mergeCell ref="AG5:AI7"/>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PhotoPaint.Image.12" shapeId="12299" r:id="rId4">
          <objectPr defaultSize="0" autoPict="0" r:id="rId5">
            <anchor moveWithCells="1">
              <from>
                <xdr:col>10</xdr:col>
                <xdr:colOff>121920</xdr:colOff>
                <xdr:row>1</xdr:row>
                <xdr:rowOff>68580</xdr:rowOff>
              </from>
              <to>
                <xdr:col>21</xdr:col>
                <xdr:colOff>60960</xdr:colOff>
                <xdr:row>18</xdr:row>
                <xdr:rowOff>182880</xdr:rowOff>
              </to>
            </anchor>
          </objectPr>
        </oleObject>
      </mc:Choice>
      <mc:Fallback>
        <oleObject progId="CorelPhotoPaint.Image.12" shapeId="12299" r:id="rId4"/>
      </mc:Fallback>
    </mc:AlternateContent>
    <mc:AlternateContent xmlns:mc="http://schemas.openxmlformats.org/markup-compatibility/2006">
      <mc:Choice Requires="x14">
        <oleObject progId="CorelPhotoPaint.Image.12" shapeId="12300" r:id="rId6">
          <objectPr defaultSize="0" autoPict="0" r:id="rId7">
            <anchor moveWithCells="1">
              <from>
                <xdr:col>23</xdr:col>
                <xdr:colOff>213360</xdr:colOff>
                <xdr:row>11</xdr:row>
                <xdr:rowOff>30480</xdr:rowOff>
              </from>
              <to>
                <xdr:col>34</xdr:col>
                <xdr:colOff>1325880</xdr:colOff>
                <xdr:row>33</xdr:row>
                <xdr:rowOff>175260</xdr:rowOff>
              </to>
            </anchor>
          </objectPr>
        </oleObject>
      </mc:Choice>
      <mc:Fallback>
        <oleObject progId="CorelPhotoPaint.Image.12" shapeId="12300" r:id="rId6"/>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92"/>
  <sheetViews>
    <sheetView topLeftCell="X1" workbookViewId="0">
      <selection activeCell="AE3" sqref="AE3:AG10"/>
    </sheetView>
  </sheetViews>
  <sheetFormatPr baseColWidth="10" defaultColWidth="0" defaultRowHeight="0" customHeight="1" zeroHeight="1" x14ac:dyDescent="0.3"/>
  <cols>
    <col min="1" max="1" width="2.5546875" style="76" customWidth="1"/>
    <col min="2" max="2" width="14" style="61" bestFit="1" customWidth="1"/>
    <col min="3" max="9" width="6.77734375" style="61" customWidth="1"/>
    <col min="10" max="10" width="6.77734375" style="167" customWidth="1"/>
    <col min="11" max="11" width="11.5546875" style="76" customWidth="1"/>
    <col min="12" max="21" width="11.5546875" style="61" customWidth="1"/>
    <col min="22" max="22" width="4.6640625" style="76" customWidth="1"/>
    <col min="23" max="23" width="14" style="61" bestFit="1" customWidth="1"/>
    <col min="24" max="24" width="7.33203125" style="167" bestFit="1" customWidth="1"/>
    <col min="25" max="25" width="7.33203125" style="167" customWidth="1"/>
    <col min="26" max="26" width="6" style="61" bestFit="1" customWidth="1"/>
    <col min="27" max="27" width="5.6640625" style="61" bestFit="1" customWidth="1"/>
    <col min="28" max="28" width="5.88671875" style="61" bestFit="1" customWidth="1"/>
    <col min="29" max="29" width="5.88671875" style="61" customWidth="1"/>
    <col min="30" max="31" width="11.5546875" style="61" customWidth="1"/>
    <col min="32" max="32" width="17.33203125" style="61" customWidth="1"/>
    <col min="33" max="33" width="41" style="61" customWidth="1"/>
    <col min="34" max="34" width="5.33203125" style="76" customWidth="1"/>
    <col min="35" max="45" width="0" style="61" hidden="1" customWidth="1"/>
    <col min="46" max="16384" width="11.5546875" style="61" hidden="1"/>
  </cols>
  <sheetData>
    <row r="1" spans="2:33" s="178" customFormat="1" ht="15" customHeight="1" x14ac:dyDescent="0.3">
      <c r="J1" s="179"/>
      <c r="K1" s="602" t="s">
        <v>298</v>
      </c>
      <c r="L1" s="603"/>
      <c r="M1" s="603"/>
      <c r="N1" s="603"/>
      <c r="O1" s="603"/>
      <c r="P1" s="603"/>
      <c r="Q1" s="603"/>
      <c r="R1" s="603"/>
      <c r="S1" s="603"/>
      <c r="T1" s="603"/>
      <c r="U1" s="603"/>
      <c r="X1" s="179"/>
      <c r="Y1" s="179"/>
    </row>
    <row r="2" spans="2:33" s="76" customFormat="1" ht="15.6" thickBot="1" x14ac:dyDescent="0.35">
      <c r="J2" s="94"/>
      <c r="K2" s="603"/>
      <c r="L2" s="603"/>
      <c r="M2" s="603"/>
      <c r="N2" s="603"/>
      <c r="O2" s="603"/>
      <c r="P2" s="603"/>
      <c r="Q2" s="603"/>
      <c r="R2" s="603"/>
      <c r="S2" s="603"/>
      <c r="T2" s="603"/>
      <c r="U2" s="603"/>
      <c r="W2" s="563" t="s">
        <v>280</v>
      </c>
      <c r="X2" s="564"/>
      <c r="Y2" s="526"/>
      <c r="Z2" s="526"/>
      <c r="AA2" s="526"/>
      <c r="AB2" s="526"/>
      <c r="AC2" s="564"/>
      <c r="AD2" s="564"/>
      <c r="AE2" s="564"/>
      <c r="AF2" s="564"/>
      <c r="AG2" s="514"/>
    </row>
    <row r="3" spans="2:33" ht="30" customHeight="1" thickBot="1" x14ac:dyDescent="0.35">
      <c r="B3" s="185" t="s">
        <v>252</v>
      </c>
      <c r="C3" s="163" t="s">
        <v>235</v>
      </c>
      <c r="D3" s="164" t="s">
        <v>238</v>
      </c>
      <c r="E3" s="164" t="s">
        <v>236</v>
      </c>
      <c r="F3" s="164" t="s">
        <v>250</v>
      </c>
      <c r="G3" s="164" t="s">
        <v>237</v>
      </c>
      <c r="H3" s="165" t="s">
        <v>251</v>
      </c>
      <c r="I3" s="166" t="s">
        <v>239</v>
      </c>
      <c r="J3" s="184" t="s">
        <v>222</v>
      </c>
      <c r="W3" s="146" t="s">
        <v>252</v>
      </c>
      <c r="X3" s="177" t="s">
        <v>301</v>
      </c>
      <c r="Y3" s="267" t="s">
        <v>235</v>
      </c>
      <c r="Z3" s="267" t="s">
        <v>238</v>
      </c>
      <c r="AA3" s="267" t="s">
        <v>236</v>
      </c>
      <c r="AB3" s="267" t="s">
        <v>250</v>
      </c>
      <c r="AC3" s="266" t="s">
        <v>222</v>
      </c>
      <c r="AD3" s="223" t="s">
        <v>289</v>
      </c>
      <c r="AE3" s="560" t="s">
        <v>323</v>
      </c>
      <c r="AF3" s="561"/>
      <c r="AG3" s="562"/>
    </row>
    <row r="4" spans="2:33" ht="15.6" thickBot="1" x14ac:dyDescent="0.35">
      <c r="B4" s="147" t="s">
        <v>179</v>
      </c>
      <c r="C4" s="154">
        <v>0</v>
      </c>
      <c r="D4" s="150">
        <v>4.8</v>
      </c>
      <c r="E4" s="150">
        <v>3.6</v>
      </c>
      <c r="F4" s="150">
        <v>2.4</v>
      </c>
      <c r="G4" s="150">
        <v>4.4000000000000004</v>
      </c>
      <c r="H4" s="151">
        <v>2</v>
      </c>
      <c r="I4" s="155">
        <v>0</v>
      </c>
      <c r="J4" s="204">
        <v>17.200000000000003</v>
      </c>
      <c r="W4" s="147" t="s">
        <v>179</v>
      </c>
      <c r="X4" s="226">
        <v>1</v>
      </c>
      <c r="Y4" s="263">
        <v>0</v>
      </c>
      <c r="Z4" s="263">
        <v>4.8</v>
      </c>
      <c r="AA4" s="263">
        <v>3.6</v>
      </c>
      <c r="AB4" s="263">
        <v>2.4</v>
      </c>
      <c r="AC4" s="256">
        <f>SUM(Y4:AB4)</f>
        <v>10.8</v>
      </c>
      <c r="AD4" s="254" t="s">
        <v>284</v>
      </c>
      <c r="AE4" s="600" t="s">
        <v>315</v>
      </c>
      <c r="AF4" s="600"/>
      <c r="AG4" s="601"/>
    </row>
    <row r="5" spans="2:33" ht="15.6" thickBot="1" x14ac:dyDescent="0.35">
      <c r="B5" s="148" t="s">
        <v>180</v>
      </c>
      <c r="C5" s="156">
        <v>5.4</v>
      </c>
      <c r="D5" s="150">
        <v>0</v>
      </c>
      <c r="E5" s="152">
        <v>0</v>
      </c>
      <c r="F5" s="150">
        <v>4.8</v>
      </c>
      <c r="G5" s="150">
        <v>4.4000000000000004</v>
      </c>
      <c r="H5" s="151">
        <v>2</v>
      </c>
      <c r="I5" s="157">
        <v>0</v>
      </c>
      <c r="J5" s="203">
        <v>16.600000000000001</v>
      </c>
      <c r="W5" s="217" t="s">
        <v>180</v>
      </c>
      <c r="X5" s="218">
        <v>2</v>
      </c>
      <c r="Y5" s="265">
        <v>5.4</v>
      </c>
      <c r="Z5" s="259">
        <v>0</v>
      </c>
      <c r="AA5" s="265">
        <v>0</v>
      </c>
      <c r="AB5" s="259">
        <v>4.8</v>
      </c>
      <c r="AC5" s="218">
        <f t="shared" ref="AC5:AC9" si="0">SUM(Y5:AB5)</f>
        <v>10.199999999999999</v>
      </c>
      <c r="AD5" s="633" t="s">
        <v>285</v>
      </c>
      <c r="AE5" s="635" t="s">
        <v>316</v>
      </c>
      <c r="AF5" s="636"/>
      <c r="AG5" s="637"/>
    </row>
    <row r="6" spans="2:33" ht="15.6" thickBot="1" x14ac:dyDescent="0.35">
      <c r="B6" s="147" t="s">
        <v>181</v>
      </c>
      <c r="C6" s="154">
        <v>5.4</v>
      </c>
      <c r="D6" s="150">
        <v>4.8</v>
      </c>
      <c r="E6" s="153">
        <v>0</v>
      </c>
      <c r="F6" s="150">
        <v>2.4</v>
      </c>
      <c r="G6" s="150">
        <v>4.4000000000000004</v>
      </c>
      <c r="H6" s="151">
        <v>2</v>
      </c>
      <c r="I6" s="158">
        <v>0</v>
      </c>
      <c r="J6" s="204">
        <v>19</v>
      </c>
      <c r="W6" s="220" t="s">
        <v>182</v>
      </c>
      <c r="X6" s="221">
        <v>4</v>
      </c>
      <c r="Y6" s="262">
        <v>5.4</v>
      </c>
      <c r="Z6" s="261">
        <v>0</v>
      </c>
      <c r="AA6" s="261">
        <v>0</v>
      </c>
      <c r="AB6" s="262">
        <v>4.8</v>
      </c>
      <c r="AC6" s="221">
        <f>SUM(Y6:AB6)</f>
        <v>10.199999999999999</v>
      </c>
      <c r="AD6" s="634"/>
      <c r="AE6" s="638"/>
      <c r="AF6" s="638"/>
      <c r="AG6" s="639"/>
    </row>
    <row r="7" spans="2:33" ht="16.2" thickBot="1" x14ac:dyDescent="0.35">
      <c r="B7" s="148" t="s">
        <v>182</v>
      </c>
      <c r="C7" s="154">
        <v>5.4</v>
      </c>
      <c r="D7" s="152">
        <v>0</v>
      </c>
      <c r="E7" s="152">
        <v>0</v>
      </c>
      <c r="F7" s="150">
        <v>4.8</v>
      </c>
      <c r="G7" s="150">
        <v>4.4000000000000004</v>
      </c>
      <c r="H7" s="151">
        <v>2</v>
      </c>
      <c r="I7" s="157">
        <v>0</v>
      </c>
      <c r="J7" s="203">
        <v>16.600000000000001</v>
      </c>
      <c r="W7" s="147" t="s">
        <v>185</v>
      </c>
      <c r="X7" s="226">
        <v>7</v>
      </c>
      <c r="Y7" s="263">
        <v>5.4</v>
      </c>
      <c r="Z7" s="263">
        <v>4.8</v>
      </c>
      <c r="AA7" s="264">
        <v>3.6</v>
      </c>
      <c r="AB7" s="263">
        <v>2.4</v>
      </c>
      <c r="AC7" s="256">
        <f>SUM(Y7:AB7)</f>
        <v>16.2</v>
      </c>
      <c r="AD7" s="258" t="s">
        <v>286</v>
      </c>
      <c r="AE7" s="619" t="s">
        <v>317</v>
      </c>
      <c r="AF7" s="620"/>
      <c r="AG7" s="621"/>
    </row>
    <row r="8" spans="2:33" ht="15.6" thickBot="1" x14ac:dyDescent="0.35">
      <c r="B8" s="147" t="s">
        <v>183</v>
      </c>
      <c r="C8" s="154">
        <v>5.4</v>
      </c>
      <c r="D8" s="150">
        <v>0</v>
      </c>
      <c r="E8" s="153">
        <v>3.6</v>
      </c>
      <c r="F8" s="150">
        <v>0</v>
      </c>
      <c r="G8" s="150">
        <v>4.4000000000000004</v>
      </c>
      <c r="H8" s="151">
        <v>2</v>
      </c>
      <c r="I8" s="158">
        <v>0</v>
      </c>
      <c r="J8" s="204">
        <v>15.4</v>
      </c>
      <c r="W8" s="233" t="s">
        <v>181</v>
      </c>
      <c r="X8" s="214">
        <v>3</v>
      </c>
      <c r="Y8" s="259">
        <v>5.4</v>
      </c>
      <c r="Z8" s="259">
        <v>4.8</v>
      </c>
      <c r="AA8" s="260">
        <v>0</v>
      </c>
      <c r="AB8" s="259">
        <v>2.4</v>
      </c>
      <c r="AC8" s="257">
        <f t="shared" si="0"/>
        <v>12.6</v>
      </c>
      <c r="AD8" s="630" t="s">
        <v>287</v>
      </c>
      <c r="AE8" s="547" t="s">
        <v>318</v>
      </c>
      <c r="AF8" s="622"/>
      <c r="AG8" s="623"/>
    </row>
    <row r="9" spans="2:33" ht="15.6" thickBot="1" x14ac:dyDescent="0.35">
      <c r="B9" s="148" t="s">
        <v>184</v>
      </c>
      <c r="C9" s="156">
        <v>5.4</v>
      </c>
      <c r="D9" s="150">
        <v>4.8</v>
      </c>
      <c r="E9" s="152">
        <v>0</v>
      </c>
      <c r="F9" s="150">
        <v>0</v>
      </c>
      <c r="G9" s="150">
        <v>4.4000000000000004</v>
      </c>
      <c r="H9" s="151">
        <v>2</v>
      </c>
      <c r="I9" s="157">
        <v>0</v>
      </c>
      <c r="J9" s="203">
        <v>16.600000000000001</v>
      </c>
      <c r="W9" s="231" t="s">
        <v>183</v>
      </c>
      <c r="X9" s="193">
        <v>5</v>
      </c>
      <c r="Y9" s="109">
        <v>5.4</v>
      </c>
      <c r="Z9" s="109">
        <v>0</v>
      </c>
      <c r="AA9" s="107">
        <v>3.6</v>
      </c>
      <c r="AB9" s="109">
        <v>0</v>
      </c>
      <c r="AC9" s="255">
        <f t="shared" si="0"/>
        <v>9</v>
      </c>
      <c r="AD9" s="631"/>
      <c r="AE9" s="624"/>
      <c r="AF9" s="625"/>
      <c r="AG9" s="626"/>
    </row>
    <row r="10" spans="2:33" ht="15.6" thickBot="1" x14ac:dyDescent="0.35">
      <c r="B10" s="147" t="s">
        <v>185</v>
      </c>
      <c r="C10" s="154">
        <v>5.4</v>
      </c>
      <c r="D10" s="150">
        <v>4.8</v>
      </c>
      <c r="E10" s="153">
        <v>3.6</v>
      </c>
      <c r="F10" s="150">
        <v>2.4</v>
      </c>
      <c r="G10" s="150">
        <v>4.4000000000000004</v>
      </c>
      <c r="H10" s="151">
        <v>2</v>
      </c>
      <c r="I10" s="158">
        <v>0</v>
      </c>
      <c r="J10" s="204">
        <v>22.6</v>
      </c>
      <c r="W10" s="220" t="s">
        <v>184</v>
      </c>
      <c r="X10" s="221">
        <v>6</v>
      </c>
      <c r="Y10" s="261">
        <v>5.4</v>
      </c>
      <c r="Z10" s="262">
        <v>4.8</v>
      </c>
      <c r="AA10" s="261">
        <v>0</v>
      </c>
      <c r="AB10" s="262">
        <v>0</v>
      </c>
      <c r="AC10" s="221">
        <f>SUM(Y10:AB10)</f>
        <v>10.199999999999999</v>
      </c>
      <c r="AD10" s="632"/>
      <c r="AE10" s="627"/>
      <c r="AF10" s="628"/>
      <c r="AG10" s="629"/>
    </row>
    <row r="11" spans="2:33" ht="15" x14ac:dyDescent="0.3">
      <c r="B11" s="76"/>
      <c r="C11" s="76"/>
      <c r="D11" s="76"/>
      <c r="E11" s="76"/>
      <c r="F11" s="76"/>
      <c r="G11" s="76"/>
      <c r="H11" s="76"/>
      <c r="I11" s="76"/>
      <c r="J11" s="76"/>
      <c r="W11" s="120"/>
      <c r="X11" s="120"/>
      <c r="Y11" s="120"/>
      <c r="Z11" s="120"/>
      <c r="AA11" s="120"/>
      <c r="AB11" s="120"/>
      <c r="AC11" s="120"/>
      <c r="AD11" s="119"/>
      <c r="AE11" s="119"/>
      <c r="AF11" s="119"/>
      <c r="AG11" s="119"/>
    </row>
    <row r="12" spans="2:33" ht="17.399999999999999" customHeight="1" x14ac:dyDescent="0.3">
      <c r="B12" s="76"/>
      <c r="C12" s="76"/>
      <c r="D12" s="76"/>
      <c r="E12" s="76"/>
      <c r="F12" s="76"/>
      <c r="G12" s="76"/>
      <c r="H12" s="76"/>
      <c r="I12" s="76"/>
      <c r="J12" s="76"/>
      <c r="W12" s="120"/>
      <c r="X12" s="120"/>
      <c r="Y12" s="120"/>
      <c r="Z12" s="120"/>
      <c r="AA12" s="120"/>
      <c r="AB12" s="120"/>
      <c r="AC12" s="120"/>
      <c r="AD12" s="119"/>
      <c r="AE12" s="119"/>
      <c r="AF12" s="119"/>
      <c r="AG12" s="119"/>
    </row>
    <row r="13" spans="2:33" ht="15" x14ac:dyDescent="0.3">
      <c r="B13" s="76"/>
      <c r="C13" s="76"/>
      <c r="D13" s="76"/>
      <c r="E13" s="76"/>
      <c r="F13" s="76"/>
      <c r="G13" s="76"/>
      <c r="H13" s="76"/>
      <c r="I13" s="76"/>
      <c r="J13" s="76"/>
      <c r="W13" s="120"/>
      <c r="X13" s="120"/>
      <c r="Y13" s="120"/>
      <c r="Z13" s="120"/>
      <c r="AA13" s="120"/>
      <c r="AB13" s="120"/>
      <c r="AC13" s="120"/>
      <c r="AD13" s="119"/>
      <c r="AE13" s="119"/>
      <c r="AF13" s="119"/>
      <c r="AG13" s="119"/>
    </row>
    <row r="14" spans="2:33" s="76" customFormat="1" ht="15" x14ac:dyDescent="0.3">
      <c r="W14" s="120"/>
      <c r="X14" s="120"/>
      <c r="Y14" s="120"/>
      <c r="Z14" s="120"/>
      <c r="AA14" s="120"/>
      <c r="AB14" s="120"/>
      <c r="AC14" s="120"/>
      <c r="AD14" s="119"/>
      <c r="AE14" s="119"/>
      <c r="AF14" s="119"/>
      <c r="AG14" s="119"/>
    </row>
    <row r="15" spans="2:33" s="76" customFormat="1" ht="15" x14ac:dyDescent="0.3">
      <c r="W15" s="120"/>
      <c r="X15" s="120"/>
      <c r="Y15" s="120"/>
      <c r="Z15" s="120"/>
      <c r="AA15" s="120"/>
      <c r="AB15" s="120"/>
      <c r="AC15" s="120"/>
      <c r="AD15" s="119"/>
      <c r="AE15" s="119"/>
      <c r="AF15" s="119"/>
      <c r="AG15" s="119"/>
    </row>
    <row r="16" spans="2:33" s="76" customFormat="1" ht="15" x14ac:dyDescent="0.3">
      <c r="W16" s="120"/>
      <c r="X16" s="120"/>
      <c r="Y16" s="120"/>
      <c r="Z16" s="120"/>
      <c r="AA16" s="120"/>
      <c r="AB16" s="120"/>
      <c r="AC16" s="120"/>
      <c r="AD16" s="119"/>
      <c r="AE16" s="119"/>
      <c r="AF16" s="119"/>
      <c r="AG16" s="119"/>
    </row>
    <row r="17" spans="10:30" s="76" customFormat="1" ht="15" x14ac:dyDescent="0.3">
      <c r="W17" s="120"/>
      <c r="X17" s="120"/>
      <c r="Y17" s="120"/>
      <c r="Z17" s="120"/>
      <c r="AA17" s="120"/>
      <c r="AB17" s="120"/>
      <c r="AC17" s="120"/>
      <c r="AD17" s="144"/>
    </row>
    <row r="18" spans="10:30" s="76" customFormat="1" ht="15" x14ac:dyDescent="0.3">
      <c r="W18" s="120"/>
      <c r="X18" s="120"/>
      <c r="Y18" s="120"/>
      <c r="Z18" s="120"/>
      <c r="AA18" s="120"/>
      <c r="AB18" s="120"/>
      <c r="AC18" s="120"/>
      <c r="AD18" s="144"/>
    </row>
    <row r="19" spans="10:30" s="76" customFormat="1" ht="15" x14ac:dyDescent="0.3">
      <c r="W19" s="144"/>
      <c r="X19" s="119"/>
      <c r="Y19" s="119"/>
      <c r="Z19" s="144"/>
      <c r="AA19" s="144"/>
      <c r="AB19" s="144"/>
      <c r="AC19" s="144"/>
      <c r="AD19" s="144"/>
    </row>
    <row r="20" spans="10:30" s="76" customFormat="1" ht="15" x14ac:dyDescent="0.3">
      <c r="W20" s="180"/>
      <c r="X20" s="181"/>
      <c r="Y20" s="181"/>
      <c r="Z20" s="120"/>
      <c r="AA20" s="120"/>
      <c r="AB20" s="182"/>
      <c r="AC20" s="181"/>
      <c r="AD20" s="144"/>
    </row>
    <row r="21" spans="10:30" s="76" customFormat="1" ht="15" x14ac:dyDescent="0.3">
      <c r="W21" s="144"/>
      <c r="X21" s="119"/>
      <c r="Y21" s="119"/>
      <c r="Z21" s="144"/>
      <c r="AA21" s="144"/>
      <c r="AB21" s="144"/>
      <c r="AC21" s="144"/>
      <c r="AD21" s="144"/>
    </row>
    <row r="22" spans="10:30" s="76" customFormat="1" ht="15" x14ac:dyDescent="0.3">
      <c r="W22" s="180"/>
      <c r="X22" s="181"/>
      <c r="Y22" s="181"/>
      <c r="Z22" s="120"/>
      <c r="AA22" s="120"/>
      <c r="AB22" s="182"/>
      <c r="AC22" s="181"/>
      <c r="AD22" s="144"/>
    </row>
    <row r="23" spans="10:30" s="76" customFormat="1" ht="15" x14ac:dyDescent="0.3">
      <c r="W23" s="144"/>
      <c r="X23" s="119"/>
      <c r="Y23" s="119"/>
      <c r="Z23" s="144"/>
      <c r="AA23" s="144"/>
      <c r="AB23" s="144"/>
      <c r="AC23" s="144"/>
      <c r="AD23" s="144"/>
    </row>
    <row r="24" spans="10:30" s="76" customFormat="1" ht="15" x14ac:dyDescent="0.3">
      <c r="J24" s="94"/>
      <c r="W24" s="180"/>
      <c r="X24" s="181"/>
      <c r="Y24" s="181"/>
      <c r="Z24" s="120"/>
      <c r="AA24" s="120"/>
      <c r="AB24" s="182"/>
      <c r="AC24" s="181"/>
    </row>
    <row r="25" spans="10:30" s="76" customFormat="1" ht="15" x14ac:dyDescent="0.3">
      <c r="J25" s="94"/>
      <c r="X25" s="94"/>
      <c r="Y25" s="94"/>
    </row>
    <row r="26" spans="10:30" s="76" customFormat="1" ht="15" x14ac:dyDescent="0.3">
      <c r="J26" s="94"/>
      <c r="X26" s="94"/>
      <c r="Y26" s="94"/>
    </row>
    <row r="27" spans="10:30" s="76" customFormat="1" ht="15" x14ac:dyDescent="0.3">
      <c r="J27" s="94"/>
      <c r="X27" s="94"/>
      <c r="Y27" s="94"/>
    </row>
    <row r="28" spans="10:30" s="76" customFormat="1" ht="15" x14ac:dyDescent="0.3">
      <c r="J28" s="94"/>
      <c r="X28" s="94"/>
      <c r="Y28" s="94"/>
    </row>
    <row r="29" spans="10:30" s="76" customFormat="1" ht="15" x14ac:dyDescent="0.3">
      <c r="J29" s="94"/>
      <c r="X29" s="94"/>
      <c r="Y29" s="94"/>
    </row>
    <row r="30" spans="10:30" s="76" customFormat="1" ht="15" x14ac:dyDescent="0.3">
      <c r="J30" s="94"/>
      <c r="X30" s="94"/>
      <c r="Y30" s="94"/>
    </row>
    <row r="31" spans="10:30" s="76" customFormat="1" ht="15" x14ac:dyDescent="0.3">
      <c r="J31" s="94"/>
      <c r="X31" s="94"/>
      <c r="Y31" s="94"/>
    </row>
    <row r="32" spans="10:30" s="76" customFormat="1" ht="15" x14ac:dyDescent="0.3">
      <c r="J32" s="94"/>
      <c r="X32" s="94"/>
      <c r="Y32" s="94"/>
    </row>
    <row r="33" spans="10:25" s="76" customFormat="1" ht="15" x14ac:dyDescent="0.3">
      <c r="J33" s="94"/>
      <c r="X33" s="94"/>
      <c r="Y33" s="94"/>
    </row>
    <row r="34" spans="10:25" s="76" customFormat="1" ht="15" hidden="1" x14ac:dyDescent="0.3">
      <c r="J34" s="94"/>
      <c r="X34" s="94"/>
      <c r="Y34" s="94"/>
    </row>
    <row r="35" spans="10:25" s="76" customFormat="1" ht="15" hidden="1" x14ac:dyDescent="0.3">
      <c r="J35" s="94"/>
      <c r="X35" s="94"/>
      <c r="Y35" s="94"/>
    </row>
    <row r="36" spans="10:25" s="76" customFormat="1" ht="15" hidden="1" x14ac:dyDescent="0.3">
      <c r="J36" s="94"/>
      <c r="X36" s="94"/>
      <c r="Y36" s="94"/>
    </row>
    <row r="37" spans="10:25" s="76" customFormat="1" ht="15" hidden="1" x14ac:dyDescent="0.3">
      <c r="J37" s="94"/>
      <c r="X37" s="94"/>
      <c r="Y37" s="94"/>
    </row>
    <row r="38" spans="10:25" s="76" customFormat="1" ht="15" hidden="1" x14ac:dyDescent="0.3">
      <c r="J38" s="94"/>
      <c r="X38" s="94"/>
      <c r="Y38" s="94"/>
    </row>
    <row r="39" spans="10:25" s="76" customFormat="1" ht="15" hidden="1" x14ac:dyDescent="0.3">
      <c r="J39" s="94"/>
      <c r="X39" s="94"/>
      <c r="Y39" s="94"/>
    </row>
    <row r="40" spans="10:25" s="76" customFormat="1" ht="15" hidden="1" x14ac:dyDescent="0.3">
      <c r="J40" s="94"/>
      <c r="X40" s="94"/>
      <c r="Y40" s="94"/>
    </row>
    <row r="41" spans="10:25" s="76" customFormat="1" ht="15" hidden="1" x14ac:dyDescent="0.3">
      <c r="J41" s="94"/>
      <c r="X41" s="94"/>
      <c r="Y41" s="94"/>
    </row>
    <row r="42" spans="10:25" s="76" customFormat="1" ht="15" hidden="1" x14ac:dyDescent="0.3">
      <c r="J42" s="94"/>
      <c r="X42" s="94"/>
      <c r="Y42" s="94"/>
    </row>
    <row r="43" spans="10:25" s="76" customFormat="1" ht="15" hidden="1" x14ac:dyDescent="0.3">
      <c r="J43" s="94"/>
      <c r="X43" s="94"/>
      <c r="Y43" s="94"/>
    </row>
    <row r="44" spans="10:25" s="76" customFormat="1" ht="15" hidden="1" x14ac:dyDescent="0.3">
      <c r="J44" s="94"/>
      <c r="X44" s="94"/>
      <c r="Y44" s="94"/>
    </row>
    <row r="45" spans="10:25" s="76" customFormat="1" ht="15" hidden="1" x14ac:dyDescent="0.3">
      <c r="J45" s="94"/>
      <c r="X45" s="94"/>
      <c r="Y45" s="94"/>
    </row>
    <row r="46" spans="10:25" s="76" customFormat="1" ht="15" hidden="1" x14ac:dyDescent="0.3">
      <c r="J46" s="94"/>
      <c r="X46" s="94"/>
      <c r="Y46" s="94"/>
    </row>
    <row r="47" spans="10:25" s="76" customFormat="1" ht="15" hidden="1" x14ac:dyDescent="0.3">
      <c r="J47" s="94"/>
      <c r="X47" s="94"/>
      <c r="Y47" s="94"/>
    </row>
    <row r="48" spans="10:25" s="76" customFormat="1" ht="15" hidden="1" x14ac:dyDescent="0.3">
      <c r="J48" s="94"/>
      <c r="X48" s="94"/>
      <c r="Y48" s="94"/>
    </row>
    <row r="49" spans="10:25" s="76" customFormat="1" ht="15" hidden="1" x14ac:dyDescent="0.3">
      <c r="J49" s="94"/>
      <c r="X49" s="94"/>
      <c r="Y49" s="94"/>
    </row>
    <row r="50" spans="10:25" s="76" customFormat="1" ht="15" hidden="1" x14ac:dyDescent="0.3">
      <c r="J50" s="94"/>
      <c r="X50" s="94"/>
      <c r="Y50" s="94"/>
    </row>
    <row r="51" spans="10:25" s="76" customFormat="1" ht="15" hidden="1" x14ac:dyDescent="0.3">
      <c r="J51" s="94"/>
      <c r="X51" s="94"/>
      <c r="Y51" s="94"/>
    </row>
    <row r="52" spans="10:25" s="76" customFormat="1" ht="15" hidden="1" x14ac:dyDescent="0.3">
      <c r="J52" s="94"/>
      <c r="X52" s="94"/>
      <c r="Y52" s="94"/>
    </row>
    <row r="53" spans="10:25" s="76" customFormat="1" ht="15" hidden="1" x14ac:dyDescent="0.3">
      <c r="J53" s="94"/>
      <c r="X53" s="94"/>
      <c r="Y53" s="94"/>
    </row>
    <row r="54" spans="10:25" s="76" customFormat="1" ht="15" hidden="1" x14ac:dyDescent="0.3">
      <c r="J54" s="94"/>
      <c r="X54" s="94"/>
      <c r="Y54" s="94"/>
    </row>
    <row r="55" spans="10:25" s="76" customFormat="1" ht="15" hidden="1" x14ac:dyDescent="0.3">
      <c r="J55" s="94"/>
      <c r="X55" s="94"/>
      <c r="Y55" s="94"/>
    </row>
    <row r="56" spans="10:25" s="76" customFormat="1" ht="15" hidden="1" x14ac:dyDescent="0.3">
      <c r="J56" s="94"/>
      <c r="X56" s="94"/>
      <c r="Y56" s="94"/>
    </row>
    <row r="57" spans="10:25" s="76" customFormat="1" ht="15" hidden="1" x14ac:dyDescent="0.3">
      <c r="J57" s="94"/>
      <c r="X57" s="94"/>
      <c r="Y57" s="94"/>
    </row>
    <row r="58" spans="10:25" s="76" customFormat="1" ht="15" hidden="1" x14ac:dyDescent="0.3">
      <c r="J58" s="94"/>
      <c r="X58" s="94"/>
      <c r="Y58" s="94"/>
    </row>
    <row r="59" spans="10:25" s="76" customFormat="1" ht="15" hidden="1" x14ac:dyDescent="0.3">
      <c r="J59" s="94"/>
      <c r="X59" s="94"/>
      <c r="Y59" s="94"/>
    </row>
    <row r="60" spans="10:25" s="76" customFormat="1" ht="15" hidden="1" x14ac:dyDescent="0.3">
      <c r="J60" s="94"/>
      <c r="X60" s="94"/>
      <c r="Y60" s="94"/>
    </row>
    <row r="61" spans="10:25" s="76" customFormat="1" ht="15" hidden="1" x14ac:dyDescent="0.3">
      <c r="J61" s="94"/>
      <c r="X61" s="94"/>
      <c r="Y61" s="94"/>
    </row>
    <row r="62" spans="10:25" s="76" customFormat="1" ht="15" hidden="1" x14ac:dyDescent="0.3">
      <c r="J62" s="94"/>
      <c r="X62" s="94"/>
      <c r="Y62" s="94"/>
    </row>
    <row r="63" spans="10:25" s="76" customFormat="1" ht="15" hidden="1" x14ac:dyDescent="0.3">
      <c r="J63" s="94"/>
      <c r="X63" s="94"/>
      <c r="Y63" s="94"/>
    </row>
    <row r="64" spans="10:25" s="76" customFormat="1" ht="15" hidden="1" x14ac:dyDescent="0.3">
      <c r="J64" s="94"/>
      <c r="X64" s="94"/>
      <c r="Y64" s="94"/>
    </row>
    <row r="65" spans="10:25" s="76" customFormat="1" ht="15" hidden="1" x14ac:dyDescent="0.3">
      <c r="J65" s="94"/>
      <c r="X65" s="94"/>
      <c r="Y65" s="94"/>
    </row>
    <row r="66" spans="10:25" s="76" customFormat="1" ht="15" hidden="1" x14ac:dyDescent="0.3">
      <c r="J66" s="94"/>
      <c r="X66" s="94"/>
      <c r="Y66" s="94"/>
    </row>
    <row r="67" spans="10:25" s="76" customFormat="1" ht="15" hidden="1" x14ac:dyDescent="0.3">
      <c r="J67" s="94"/>
      <c r="X67" s="94"/>
      <c r="Y67" s="94"/>
    </row>
    <row r="68" spans="10:25" s="76" customFormat="1" ht="15" hidden="1" x14ac:dyDescent="0.3">
      <c r="J68" s="94"/>
      <c r="X68" s="94"/>
      <c r="Y68" s="94"/>
    </row>
    <row r="69" spans="10:25" s="76" customFormat="1" ht="15" hidden="1" x14ac:dyDescent="0.3">
      <c r="J69" s="94"/>
      <c r="X69" s="94"/>
      <c r="Y69" s="94"/>
    </row>
    <row r="70" spans="10:25" s="76" customFormat="1" ht="15" hidden="1" x14ac:dyDescent="0.3">
      <c r="J70" s="94"/>
      <c r="X70" s="94"/>
      <c r="Y70" s="94"/>
    </row>
    <row r="71" spans="10:25" s="76" customFormat="1" ht="15" hidden="1" x14ac:dyDescent="0.3">
      <c r="J71" s="94"/>
      <c r="X71" s="94"/>
      <c r="Y71" s="94"/>
    </row>
    <row r="72" spans="10:25" s="76" customFormat="1" ht="15" hidden="1" x14ac:dyDescent="0.3">
      <c r="J72" s="94"/>
      <c r="X72" s="94"/>
      <c r="Y72" s="94"/>
    </row>
    <row r="73" spans="10:25" s="76" customFormat="1" ht="15" hidden="1" x14ac:dyDescent="0.3">
      <c r="J73" s="94"/>
      <c r="X73" s="94"/>
      <c r="Y73" s="94"/>
    </row>
    <row r="74" spans="10:25" s="76" customFormat="1" ht="15" hidden="1" x14ac:dyDescent="0.3">
      <c r="J74" s="94"/>
      <c r="X74" s="94"/>
      <c r="Y74" s="94"/>
    </row>
    <row r="75" spans="10:25" s="76" customFormat="1" ht="15" hidden="1" x14ac:dyDescent="0.3">
      <c r="J75" s="94"/>
      <c r="X75" s="94"/>
      <c r="Y75" s="94"/>
    </row>
    <row r="76" spans="10:25" s="76" customFormat="1" ht="15" hidden="1" x14ac:dyDescent="0.3">
      <c r="J76" s="94"/>
      <c r="X76" s="94"/>
      <c r="Y76" s="94"/>
    </row>
    <row r="77" spans="10:25" s="76" customFormat="1" ht="15" hidden="1" x14ac:dyDescent="0.3">
      <c r="J77" s="94"/>
      <c r="X77" s="94"/>
      <c r="Y77" s="94"/>
    </row>
    <row r="78" spans="10:25" s="76" customFormat="1" ht="15" hidden="1" x14ac:dyDescent="0.3">
      <c r="J78" s="94"/>
      <c r="X78" s="94"/>
      <c r="Y78" s="94"/>
    </row>
    <row r="79" spans="10:25" s="76" customFormat="1" ht="15" hidden="1" x14ac:dyDescent="0.3">
      <c r="J79" s="94"/>
      <c r="X79" s="94"/>
      <c r="Y79" s="94"/>
    </row>
    <row r="80" spans="10:25" s="76" customFormat="1" ht="15" hidden="1" x14ac:dyDescent="0.3">
      <c r="J80" s="94"/>
      <c r="X80" s="94"/>
      <c r="Y80" s="94"/>
    </row>
    <row r="81" spans="23:29" ht="0" hidden="1" customHeight="1" x14ac:dyDescent="0.3">
      <c r="W81" s="76"/>
      <c r="X81" s="94"/>
      <c r="Y81" s="94"/>
      <c r="Z81" s="76"/>
      <c r="AA81" s="76"/>
      <c r="AB81" s="76"/>
      <c r="AC81" s="76"/>
    </row>
    <row r="82" spans="23:29" ht="0" hidden="1" customHeight="1" x14ac:dyDescent="0.3"/>
    <row r="83" spans="23:29" ht="0" hidden="1" customHeight="1" x14ac:dyDescent="0.3"/>
    <row r="84" spans="23:29" ht="0" hidden="1" customHeight="1" x14ac:dyDescent="0.3"/>
    <row r="85" spans="23:29" ht="0" hidden="1" customHeight="1" x14ac:dyDescent="0.3"/>
    <row r="86" spans="23:29" ht="0" hidden="1" customHeight="1" x14ac:dyDescent="0.3"/>
    <row r="87" spans="23:29" ht="0" hidden="1" customHeight="1" x14ac:dyDescent="0.3"/>
    <row r="88" spans="23:29" ht="0" hidden="1" customHeight="1" x14ac:dyDescent="0.3"/>
    <row r="89" spans="23:29" ht="0" hidden="1" customHeight="1" x14ac:dyDescent="0.3"/>
    <row r="90" spans="23:29" ht="0" hidden="1" customHeight="1" x14ac:dyDescent="0.3"/>
    <row r="91" spans="23:29" ht="0" hidden="1" customHeight="1" x14ac:dyDescent="0.3"/>
    <row r="92" spans="23:29" ht="0" hidden="1" customHeight="1" x14ac:dyDescent="0.3"/>
  </sheetData>
  <sheetProtection algorithmName="SHA-512" hashValue="H0qByR/5ksNeJ/KivsamtL/T4iyxeDVf1lf6K/kdomegvAg/vGOiKjWVakusOy3MWIdc7V6/BWw2oNl2Qb4GoQ==" saltValue="nfSXNbaY88r3vvjKUKf45w==" spinCount="100000" sheet="1" objects="1" scenarios="1"/>
  <mergeCells count="9">
    <mergeCell ref="AE7:AG7"/>
    <mergeCell ref="AE8:AG10"/>
    <mergeCell ref="AD8:AD10"/>
    <mergeCell ref="K1:U2"/>
    <mergeCell ref="W2:AG2"/>
    <mergeCell ref="AE3:AG3"/>
    <mergeCell ref="AE4:AG4"/>
    <mergeCell ref="AD5:AD6"/>
    <mergeCell ref="AE5:AG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PhotoPaint.Image.12" shapeId="14339" r:id="rId4">
          <objectPr defaultSize="0" autoPict="0" r:id="rId5">
            <anchor moveWithCells="1">
              <from>
                <xdr:col>10</xdr:col>
                <xdr:colOff>198120</xdr:colOff>
                <xdr:row>2</xdr:row>
                <xdr:rowOff>129540</xdr:rowOff>
              </from>
              <to>
                <xdr:col>21</xdr:col>
                <xdr:colOff>91440</xdr:colOff>
                <xdr:row>19</xdr:row>
                <xdr:rowOff>83820</xdr:rowOff>
              </to>
            </anchor>
          </objectPr>
        </oleObject>
      </mc:Choice>
      <mc:Fallback>
        <oleObject progId="CorelPhotoPaint.Image.12" shapeId="14339" r:id="rId4"/>
      </mc:Fallback>
    </mc:AlternateContent>
    <mc:AlternateContent xmlns:mc="http://schemas.openxmlformats.org/markup-compatibility/2006">
      <mc:Choice Requires="x14">
        <oleObject progId="CorelPhotoPaint.Image.12" shapeId="14340" r:id="rId6">
          <objectPr defaultSize="0" autoPict="0" r:id="rId7">
            <anchor moveWithCells="1">
              <from>
                <xdr:col>22</xdr:col>
                <xdr:colOff>830580</xdr:colOff>
                <xdr:row>11</xdr:row>
                <xdr:rowOff>68580</xdr:rowOff>
              </from>
              <to>
                <xdr:col>32</xdr:col>
                <xdr:colOff>815340</xdr:colOff>
                <xdr:row>31</xdr:row>
                <xdr:rowOff>129540</xdr:rowOff>
              </to>
            </anchor>
          </objectPr>
        </oleObject>
      </mc:Choice>
      <mc:Fallback>
        <oleObject progId="CorelPhotoPaint.Image.12" shapeId="14340" r:id="rId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88"/>
  <sheetViews>
    <sheetView topLeftCell="W1" workbookViewId="0">
      <selection activeCell="AE3" sqref="AE3:AG7"/>
    </sheetView>
  </sheetViews>
  <sheetFormatPr baseColWidth="10" defaultColWidth="0" defaultRowHeight="0" customHeight="1" zeroHeight="1" x14ac:dyDescent="0.3"/>
  <cols>
    <col min="1" max="1" width="2.5546875" style="76" customWidth="1"/>
    <col min="2" max="2" width="14" style="61" bestFit="1" customWidth="1"/>
    <col min="3" max="9" width="6.77734375" style="61" customWidth="1"/>
    <col min="10" max="10" width="6.77734375" style="167" customWidth="1"/>
    <col min="11" max="11" width="11.5546875" style="76" customWidth="1"/>
    <col min="12" max="21" width="11.5546875" style="61" customWidth="1"/>
    <col min="22" max="22" width="4.6640625" style="76" customWidth="1"/>
    <col min="23" max="23" width="14" style="61" bestFit="1" customWidth="1"/>
    <col min="24" max="24" width="7.33203125" style="167" bestFit="1" customWidth="1"/>
    <col min="25" max="25" width="7.33203125" style="167" customWidth="1"/>
    <col min="26" max="26" width="6" style="61" bestFit="1" customWidth="1"/>
    <col min="27" max="27" width="5.6640625" style="61" bestFit="1" customWidth="1"/>
    <col min="28" max="28" width="5.88671875" style="61" bestFit="1" customWidth="1"/>
    <col min="29" max="29" width="5.88671875" style="61" customWidth="1"/>
    <col min="30" max="31" width="11.5546875" style="61" customWidth="1"/>
    <col min="32" max="32" width="17.33203125" style="61" customWidth="1"/>
    <col min="33" max="33" width="27.6640625" style="61" customWidth="1"/>
    <col min="34" max="34" width="5.33203125" style="76" customWidth="1"/>
    <col min="35" max="45" width="0" style="61" hidden="1" customWidth="1"/>
    <col min="46" max="16384" width="11.5546875" style="61" hidden="1"/>
  </cols>
  <sheetData>
    <row r="1" spans="2:33" s="178" customFormat="1" ht="15" customHeight="1" x14ac:dyDescent="0.3">
      <c r="J1" s="179"/>
      <c r="K1" s="602" t="s">
        <v>295</v>
      </c>
      <c r="L1" s="640"/>
      <c r="M1" s="640"/>
      <c r="N1" s="640"/>
      <c r="O1" s="640"/>
      <c r="P1" s="640"/>
      <c r="Q1" s="640"/>
      <c r="R1" s="640"/>
      <c r="S1" s="640"/>
      <c r="T1" s="640"/>
      <c r="U1" s="640"/>
      <c r="X1" s="179"/>
      <c r="Y1" s="179"/>
    </row>
    <row r="2" spans="2:33" s="76" customFormat="1" ht="15.6" thickBot="1" x14ac:dyDescent="0.35">
      <c r="J2" s="94"/>
      <c r="K2" s="484"/>
      <c r="L2" s="484"/>
      <c r="M2" s="484"/>
      <c r="N2" s="484"/>
      <c r="O2" s="484"/>
      <c r="P2" s="484"/>
      <c r="Q2" s="484"/>
      <c r="R2" s="484"/>
      <c r="S2" s="484"/>
      <c r="T2" s="484"/>
      <c r="U2" s="484"/>
      <c r="W2" s="563" t="s">
        <v>280</v>
      </c>
      <c r="X2" s="564"/>
      <c r="Y2" s="526"/>
      <c r="Z2" s="526"/>
      <c r="AA2" s="526"/>
      <c r="AB2" s="526"/>
      <c r="AC2" s="564"/>
      <c r="AD2" s="564"/>
      <c r="AE2" s="564"/>
      <c r="AF2" s="564"/>
      <c r="AG2" s="514"/>
    </row>
    <row r="3" spans="2:33" ht="30" customHeight="1" thickBot="1" x14ac:dyDescent="0.35">
      <c r="B3" s="185" t="s">
        <v>252</v>
      </c>
      <c r="C3" s="163" t="s">
        <v>235</v>
      </c>
      <c r="D3" s="164" t="s">
        <v>238</v>
      </c>
      <c r="E3" s="164" t="s">
        <v>236</v>
      </c>
      <c r="F3" s="164" t="s">
        <v>250</v>
      </c>
      <c r="G3" s="164" t="s">
        <v>237</v>
      </c>
      <c r="H3" s="165" t="s">
        <v>251</v>
      </c>
      <c r="I3" s="166" t="s">
        <v>239</v>
      </c>
      <c r="J3" s="184" t="s">
        <v>222</v>
      </c>
      <c r="W3" s="146" t="s">
        <v>252</v>
      </c>
      <c r="X3" s="177" t="s">
        <v>301</v>
      </c>
      <c r="Y3" s="267" t="s">
        <v>235</v>
      </c>
      <c r="Z3" s="267" t="s">
        <v>250</v>
      </c>
      <c r="AA3" s="267" t="s">
        <v>237</v>
      </c>
      <c r="AB3" s="269" t="s">
        <v>251</v>
      </c>
      <c r="AC3" s="266" t="s">
        <v>222</v>
      </c>
      <c r="AD3" s="223" t="s">
        <v>289</v>
      </c>
      <c r="AE3" s="560" t="s">
        <v>322</v>
      </c>
      <c r="AF3" s="561"/>
      <c r="AG3" s="562"/>
    </row>
    <row r="4" spans="2:33" ht="15.6" thickBot="1" x14ac:dyDescent="0.35">
      <c r="B4" s="147" t="s">
        <v>253</v>
      </c>
      <c r="C4" s="154">
        <v>5.4</v>
      </c>
      <c r="D4" s="150">
        <v>0</v>
      </c>
      <c r="E4" s="150">
        <v>0</v>
      </c>
      <c r="F4" s="150">
        <v>4.8</v>
      </c>
      <c r="G4" s="150">
        <v>4.4000000000000004</v>
      </c>
      <c r="H4" s="151">
        <v>4</v>
      </c>
      <c r="I4" s="155">
        <v>0</v>
      </c>
      <c r="J4" s="204">
        <v>18.600000000000001</v>
      </c>
      <c r="W4" s="147" t="s">
        <v>253</v>
      </c>
      <c r="X4" s="248">
        <v>1</v>
      </c>
      <c r="Y4" s="263">
        <v>5.4</v>
      </c>
      <c r="Z4" s="263">
        <v>4.8</v>
      </c>
      <c r="AA4" s="263">
        <v>4.4000000000000004</v>
      </c>
      <c r="AB4" s="272">
        <v>4</v>
      </c>
      <c r="AC4" s="227">
        <v>18.600000000000001</v>
      </c>
      <c r="AD4" s="228" t="s">
        <v>284</v>
      </c>
      <c r="AE4" s="600" t="s">
        <v>319</v>
      </c>
      <c r="AF4" s="600"/>
      <c r="AG4" s="601"/>
    </row>
    <row r="5" spans="2:33" ht="15.6" thickBot="1" x14ac:dyDescent="0.35">
      <c r="B5" s="148" t="s">
        <v>290</v>
      </c>
      <c r="C5" s="156">
        <v>0</v>
      </c>
      <c r="D5" s="150">
        <v>0</v>
      </c>
      <c r="E5" s="152">
        <v>0</v>
      </c>
      <c r="F5" s="150">
        <v>0</v>
      </c>
      <c r="G5" s="150">
        <v>4.4000000000000004</v>
      </c>
      <c r="H5" s="151">
        <v>4</v>
      </c>
      <c r="I5" s="157">
        <v>0</v>
      </c>
      <c r="J5" s="203">
        <v>8.4</v>
      </c>
      <c r="W5" s="233" t="s">
        <v>260</v>
      </c>
      <c r="X5" s="240">
        <v>9</v>
      </c>
      <c r="Y5" s="259">
        <v>5.4</v>
      </c>
      <c r="Z5" s="259">
        <v>0</v>
      </c>
      <c r="AA5" s="259">
        <v>4.4000000000000004</v>
      </c>
      <c r="AB5" s="275">
        <v>4</v>
      </c>
      <c r="AC5" s="229">
        <v>13.8</v>
      </c>
      <c r="AD5" s="643" t="s">
        <v>285</v>
      </c>
      <c r="AE5" s="635" t="s">
        <v>320</v>
      </c>
      <c r="AF5" s="636"/>
      <c r="AG5" s="637"/>
    </row>
    <row r="6" spans="2:33" ht="15.6" thickBot="1" x14ac:dyDescent="0.35">
      <c r="B6" s="147" t="s">
        <v>254</v>
      </c>
      <c r="C6" s="154">
        <v>0</v>
      </c>
      <c r="D6" s="150">
        <v>0</v>
      </c>
      <c r="E6" s="153">
        <v>0</v>
      </c>
      <c r="F6" s="150">
        <v>2.4</v>
      </c>
      <c r="G6" s="150">
        <v>4.4000000000000004</v>
      </c>
      <c r="H6" s="151">
        <v>0</v>
      </c>
      <c r="I6" s="158">
        <v>0</v>
      </c>
      <c r="J6" s="204">
        <v>6.8000000000000007</v>
      </c>
      <c r="W6" s="215" t="s">
        <v>257</v>
      </c>
      <c r="X6" s="242">
        <v>5</v>
      </c>
      <c r="Y6" s="262">
        <v>5.4</v>
      </c>
      <c r="Z6" s="262">
        <v>0</v>
      </c>
      <c r="AA6" s="262">
        <v>4.4000000000000004</v>
      </c>
      <c r="AB6" s="276">
        <v>2</v>
      </c>
      <c r="AC6" s="222">
        <v>11.8</v>
      </c>
      <c r="AD6" s="644"/>
      <c r="AE6" s="638"/>
      <c r="AF6" s="638"/>
      <c r="AG6" s="639"/>
    </row>
    <row r="7" spans="2:33" ht="16.2" thickBot="1" x14ac:dyDescent="0.35">
      <c r="B7" s="148" t="s">
        <v>291</v>
      </c>
      <c r="C7" s="154">
        <v>0</v>
      </c>
      <c r="D7" s="152">
        <v>0</v>
      </c>
      <c r="E7" s="152">
        <v>0</v>
      </c>
      <c r="F7" s="150">
        <v>0</v>
      </c>
      <c r="G7" s="150">
        <v>4.4000000000000004</v>
      </c>
      <c r="H7" s="151">
        <v>0</v>
      </c>
      <c r="I7" s="157">
        <v>0</v>
      </c>
      <c r="J7" s="203">
        <v>4.4000000000000004</v>
      </c>
      <c r="W7" s="249" t="s">
        <v>259</v>
      </c>
      <c r="X7" s="273">
        <v>7</v>
      </c>
      <c r="Y7" s="270">
        <v>0</v>
      </c>
      <c r="Z7" s="270">
        <v>2.4</v>
      </c>
      <c r="AA7" s="270">
        <v>4.4000000000000004</v>
      </c>
      <c r="AB7" s="271">
        <v>4</v>
      </c>
      <c r="AC7" s="250">
        <v>10.8</v>
      </c>
      <c r="AD7" s="274" t="s">
        <v>286</v>
      </c>
      <c r="AE7" s="641" t="s">
        <v>321</v>
      </c>
      <c r="AF7" s="641"/>
      <c r="AG7" s="642"/>
    </row>
    <row r="8" spans="2:33" ht="15.6" thickBot="1" x14ac:dyDescent="0.35">
      <c r="B8" s="147" t="s">
        <v>257</v>
      </c>
      <c r="C8" s="154">
        <v>5.4</v>
      </c>
      <c r="D8" s="150">
        <v>0</v>
      </c>
      <c r="E8" s="153">
        <v>0</v>
      </c>
      <c r="F8" s="150">
        <v>0</v>
      </c>
      <c r="G8" s="150">
        <v>4.4000000000000004</v>
      </c>
      <c r="H8" s="151">
        <v>2</v>
      </c>
      <c r="I8" s="158">
        <v>0</v>
      </c>
      <c r="J8" s="204">
        <v>11.8</v>
      </c>
      <c r="W8" s="120"/>
      <c r="X8" s="120"/>
      <c r="Y8" s="120"/>
      <c r="Z8" s="120"/>
      <c r="AA8" s="120"/>
      <c r="AB8" s="120"/>
      <c r="AC8" s="120"/>
      <c r="AD8" s="120"/>
      <c r="AE8" s="120"/>
      <c r="AF8" s="120"/>
      <c r="AG8" s="120"/>
    </row>
    <row r="9" spans="2:33" ht="15.6" thickBot="1" x14ac:dyDescent="0.35">
      <c r="B9" s="148" t="s">
        <v>292</v>
      </c>
      <c r="C9" s="156">
        <v>0</v>
      </c>
      <c r="D9" s="150">
        <v>0</v>
      </c>
      <c r="E9" s="152">
        <v>0</v>
      </c>
      <c r="F9" s="150">
        <v>0</v>
      </c>
      <c r="G9" s="150">
        <v>4.4000000000000004</v>
      </c>
      <c r="H9" s="151">
        <v>2</v>
      </c>
      <c r="I9" s="157">
        <v>0</v>
      </c>
      <c r="J9" s="203">
        <v>6.4</v>
      </c>
      <c r="W9" s="120"/>
      <c r="X9" s="120"/>
      <c r="Y9" s="120"/>
      <c r="Z9" s="120"/>
      <c r="AA9" s="120"/>
      <c r="AB9" s="120"/>
      <c r="AC9" s="120"/>
      <c r="AD9" s="120"/>
      <c r="AE9" s="120"/>
      <c r="AF9" s="120"/>
      <c r="AG9" s="120"/>
    </row>
    <row r="10" spans="2:33" ht="15.6" thickBot="1" x14ac:dyDescent="0.35">
      <c r="B10" s="147" t="s">
        <v>259</v>
      </c>
      <c r="C10" s="154">
        <v>0</v>
      </c>
      <c r="D10" s="150">
        <v>0</v>
      </c>
      <c r="E10" s="153">
        <v>0</v>
      </c>
      <c r="F10" s="150">
        <v>2.4</v>
      </c>
      <c r="G10" s="150">
        <v>4.4000000000000004</v>
      </c>
      <c r="H10" s="151">
        <v>4</v>
      </c>
      <c r="I10" s="158">
        <v>0</v>
      </c>
      <c r="J10" s="204">
        <v>10.8</v>
      </c>
      <c r="W10" s="120"/>
      <c r="X10" s="120"/>
      <c r="Y10" s="120"/>
      <c r="Z10" s="120"/>
      <c r="AA10" s="120"/>
      <c r="AB10" s="120"/>
      <c r="AC10" s="120"/>
      <c r="AD10" s="119"/>
      <c r="AE10" s="119"/>
      <c r="AF10" s="119"/>
      <c r="AG10" s="119"/>
    </row>
    <row r="11" spans="2:33" ht="15.6" thickBot="1" x14ac:dyDescent="0.35">
      <c r="B11" s="148" t="s">
        <v>293</v>
      </c>
      <c r="C11" s="156">
        <v>0</v>
      </c>
      <c r="D11" s="150">
        <v>0</v>
      </c>
      <c r="E11" s="152">
        <v>0</v>
      </c>
      <c r="F11" s="150">
        <v>0</v>
      </c>
      <c r="G11" s="150">
        <v>2.2000000000000002</v>
      </c>
      <c r="H11" s="151">
        <v>4</v>
      </c>
      <c r="I11" s="157">
        <v>0</v>
      </c>
      <c r="J11" s="203">
        <v>6.2</v>
      </c>
      <c r="W11" s="120"/>
      <c r="X11" s="120"/>
      <c r="Y11" s="120"/>
      <c r="Z11" s="120"/>
      <c r="AA11" s="120"/>
      <c r="AB11" s="120"/>
      <c r="AC11" s="120"/>
      <c r="AD11" s="119"/>
      <c r="AE11" s="119"/>
      <c r="AF11" s="119"/>
      <c r="AG11" s="119"/>
    </row>
    <row r="12" spans="2:33" ht="17.399999999999999" customHeight="1" thickBot="1" x14ac:dyDescent="0.35">
      <c r="B12" s="147" t="s">
        <v>260</v>
      </c>
      <c r="C12" s="154">
        <v>5.4</v>
      </c>
      <c r="D12" s="150">
        <v>0</v>
      </c>
      <c r="E12" s="153">
        <v>0</v>
      </c>
      <c r="F12" s="150">
        <v>0</v>
      </c>
      <c r="G12" s="150">
        <v>4.4000000000000004</v>
      </c>
      <c r="H12" s="151">
        <v>4</v>
      </c>
      <c r="I12" s="158">
        <v>0</v>
      </c>
      <c r="J12" s="204">
        <v>13.8</v>
      </c>
      <c r="W12" s="120"/>
      <c r="X12" s="120"/>
      <c r="Y12" s="120"/>
      <c r="Z12" s="120"/>
      <c r="AA12" s="120"/>
      <c r="AB12" s="120"/>
      <c r="AC12" s="120"/>
      <c r="AD12" s="119"/>
      <c r="AE12" s="119"/>
      <c r="AF12" s="119"/>
      <c r="AG12" s="119"/>
    </row>
    <row r="13" spans="2:33" ht="15.6" thickBot="1" x14ac:dyDescent="0.35">
      <c r="B13" s="148" t="s">
        <v>294</v>
      </c>
      <c r="C13" s="156">
        <v>0</v>
      </c>
      <c r="D13" s="150">
        <v>0</v>
      </c>
      <c r="E13" s="152">
        <v>0</v>
      </c>
      <c r="F13" s="150">
        <v>0</v>
      </c>
      <c r="G13" s="150">
        <v>4.4000000000000004</v>
      </c>
      <c r="H13" s="151">
        <v>4</v>
      </c>
      <c r="I13" s="157">
        <v>0</v>
      </c>
      <c r="J13" s="203">
        <v>8.4</v>
      </c>
      <c r="W13" s="120"/>
      <c r="X13" s="120"/>
      <c r="Y13" s="120"/>
      <c r="Z13" s="120"/>
      <c r="AA13" s="120"/>
      <c r="AB13" s="120"/>
      <c r="AC13" s="120"/>
      <c r="AD13" s="119"/>
      <c r="AE13" s="119"/>
      <c r="AF13" s="119"/>
      <c r="AG13" s="119"/>
    </row>
    <row r="14" spans="2:33" s="76" customFormat="1" ht="15" x14ac:dyDescent="0.3">
      <c r="W14" s="120"/>
      <c r="X14" s="120"/>
      <c r="Y14" s="120"/>
      <c r="Z14" s="120"/>
      <c r="AA14" s="120"/>
      <c r="AB14" s="120"/>
      <c r="AC14" s="120"/>
      <c r="AD14" s="119"/>
      <c r="AE14" s="119"/>
      <c r="AF14" s="119"/>
      <c r="AG14" s="119"/>
    </row>
    <row r="15" spans="2:33" s="76" customFormat="1" ht="15" x14ac:dyDescent="0.3">
      <c r="W15" s="120"/>
      <c r="X15" s="120"/>
      <c r="Y15" s="120"/>
      <c r="Z15" s="120"/>
      <c r="AA15" s="120"/>
      <c r="AB15" s="120"/>
      <c r="AC15" s="120"/>
      <c r="AD15" s="119"/>
      <c r="AE15" s="119"/>
      <c r="AF15" s="119"/>
      <c r="AG15" s="119"/>
    </row>
    <row r="16" spans="2:33" s="76" customFormat="1" ht="15" x14ac:dyDescent="0.3">
      <c r="W16" s="120"/>
      <c r="X16" s="120"/>
      <c r="Y16" s="120"/>
      <c r="Z16" s="120"/>
      <c r="AA16" s="120"/>
      <c r="AB16" s="120"/>
      <c r="AC16" s="120"/>
      <c r="AD16" s="119"/>
      <c r="AE16" s="119"/>
      <c r="AF16" s="119"/>
      <c r="AG16" s="119"/>
    </row>
    <row r="17" spans="10:30" s="76" customFormat="1" ht="15" x14ac:dyDescent="0.3">
      <c r="W17" s="120"/>
      <c r="X17" s="120"/>
      <c r="Y17" s="120"/>
      <c r="Z17" s="120"/>
      <c r="AA17" s="120"/>
      <c r="AB17" s="120"/>
      <c r="AC17" s="120"/>
      <c r="AD17" s="144"/>
    </row>
    <row r="18" spans="10:30" s="76" customFormat="1" ht="15" x14ac:dyDescent="0.3">
      <c r="W18" s="120"/>
      <c r="X18" s="120"/>
      <c r="Y18" s="120"/>
      <c r="Z18" s="120"/>
      <c r="AA18" s="120"/>
      <c r="AB18" s="120"/>
      <c r="AC18" s="120"/>
      <c r="AD18" s="144"/>
    </row>
    <row r="19" spans="10:30" s="76" customFormat="1" ht="15" x14ac:dyDescent="0.3">
      <c r="W19" s="144"/>
      <c r="X19" s="119"/>
      <c r="Y19" s="119"/>
      <c r="Z19" s="144"/>
      <c r="AA19" s="144"/>
      <c r="AB19" s="144"/>
      <c r="AC19" s="144"/>
      <c r="AD19" s="144"/>
    </row>
    <row r="20" spans="10:30" s="76" customFormat="1" ht="15" x14ac:dyDescent="0.3">
      <c r="W20" s="180"/>
      <c r="X20" s="181"/>
      <c r="Y20" s="181"/>
      <c r="Z20" s="120"/>
      <c r="AA20" s="120"/>
      <c r="AB20" s="182"/>
      <c r="AC20" s="181"/>
      <c r="AD20" s="144"/>
    </row>
    <row r="21" spans="10:30" s="76" customFormat="1" ht="15" x14ac:dyDescent="0.3">
      <c r="W21" s="144"/>
      <c r="X21" s="119"/>
      <c r="Y21" s="119"/>
      <c r="Z21" s="144"/>
      <c r="AA21" s="144"/>
      <c r="AB21" s="144"/>
      <c r="AC21" s="144"/>
      <c r="AD21" s="144"/>
    </row>
    <row r="22" spans="10:30" s="76" customFormat="1" ht="15" x14ac:dyDescent="0.3">
      <c r="W22" s="180"/>
      <c r="X22" s="181"/>
      <c r="Y22" s="181"/>
      <c r="Z22" s="120"/>
      <c r="AA22" s="120"/>
      <c r="AB22" s="182"/>
      <c r="AC22" s="181"/>
      <c r="AD22" s="144"/>
    </row>
    <row r="23" spans="10:30" s="76" customFormat="1" ht="15" x14ac:dyDescent="0.3">
      <c r="W23" s="144"/>
      <c r="X23" s="119"/>
      <c r="Y23" s="119"/>
      <c r="Z23" s="144"/>
      <c r="AA23" s="144"/>
      <c r="AB23" s="144"/>
      <c r="AC23" s="144"/>
      <c r="AD23" s="144"/>
    </row>
    <row r="24" spans="10:30" s="76" customFormat="1" ht="15" x14ac:dyDescent="0.3">
      <c r="J24" s="94"/>
      <c r="W24" s="180"/>
      <c r="X24" s="181"/>
      <c r="Y24" s="181"/>
      <c r="Z24" s="120"/>
      <c r="AA24" s="120"/>
      <c r="AB24" s="182"/>
      <c r="AC24" s="181"/>
    </row>
    <row r="25" spans="10:30" s="76" customFormat="1" ht="15" x14ac:dyDescent="0.3">
      <c r="J25" s="94"/>
      <c r="X25" s="94"/>
      <c r="Y25" s="94"/>
    </row>
    <row r="26" spans="10:30" s="76" customFormat="1" ht="15" x14ac:dyDescent="0.3">
      <c r="J26" s="94"/>
      <c r="X26" s="94"/>
      <c r="Y26" s="94"/>
    </row>
    <row r="27" spans="10:30" s="76" customFormat="1" ht="15" x14ac:dyDescent="0.3">
      <c r="J27" s="94"/>
      <c r="X27" s="94"/>
      <c r="Y27" s="94"/>
    </row>
    <row r="28" spans="10:30" s="76" customFormat="1" ht="15" x14ac:dyDescent="0.3">
      <c r="J28" s="94"/>
      <c r="X28" s="94"/>
      <c r="Y28" s="94"/>
    </row>
    <row r="29" spans="10:30" s="76" customFormat="1" ht="15" x14ac:dyDescent="0.3">
      <c r="J29" s="94"/>
      <c r="X29" s="94"/>
      <c r="Y29" s="94"/>
    </row>
    <row r="30" spans="10:30" s="76" customFormat="1" ht="15" x14ac:dyDescent="0.3">
      <c r="J30" s="94"/>
      <c r="X30" s="94"/>
      <c r="Y30" s="94"/>
    </row>
    <row r="31" spans="10:30" s="76" customFormat="1" ht="15" x14ac:dyDescent="0.3">
      <c r="J31" s="94"/>
      <c r="X31" s="94"/>
      <c r="Y31" s="94"/>
    </row>
    <row r="32" spans="10:30" s="76" customFormat="1" ht="15" x14ac:dyDescent="0.3">
      <c r="J32" s="94"/>
      <c r="X32" s="94"/>
      <c r="Y32" s="94"/>
    </row>
    <row r="33" spans="10:25" s="76" customFormat="1" ht="15" x14ac:dyDescent="0.3">
      <c r="J33" s="94"/>
      <c r="X33" s="94"/>
      <c r="Y33" s="94"/>
    </row>
    <row r="34" spans="10:25" s="76" customFormat="1" ht="15" x14ac:dyDescent="0.3">
      <c r="J34" s="94"/>
      <c r="X34" s="94"/>
      <c r="Y34" s="94"/>
    </row>
    <row r="35" spans="10:25" s="76" customFormat="1" ht="15" x14ac:dyDescent="0.3">
      <c r="J35" s="94"/>
      <c r="X35" s="94"/>
      <c r="Y35" s="94"/>
    </row>
    <row r="36" spans="10:25" s="76" customFormat="1" ht="15" x14ac:dyDescent="0.3">
      <c r="J36" s="94"/>
      <c r="X36" s="94"/>
      <c r="Y36" s="94"/>
    </row>
    <row r="37" spans="10:25" s="76" customFormat="1" ht="15" x14ac:dyDescent="0.3">
      <c r="J37" s="94"/>
      <c r="X37" s="94"/>
      <c r="Y37" s="94"/>
    </row>
    <row r="38" spans="10:25" s="76" customFormat="1" ht="15" hidden="1" x14ac:dyDescent="0.3">
      <c r="J38" s="94"/>
      <c r="X38" s="94"/>
      <c r="Y38" s="94"/>
    </row>
    <row r="39" spans="10:25" s="76" customFormat="1" ht="15" hidden="1" x14ac:dyDescent="0.3">
      <c r="J39" s="94"/>
      <c r="X39" s="94"/>
      <c r="Y39" s="94"/>
    </row>
    <row r="40" spans="10:25" s="76" customFormat="1" ht="15" hidden="1" x14ac:dyDescent="0.3">
      <c r="J40" s="94"/>
      <c r="X40" s="94"/>
      <c r="Y40" s="94"/>
    </row>
    <row r="41" spans="10:25" s="76" customFormat="1" ht="15" hidden="1" x14ac:dyDescent="0.3">
      <c r="J41" s="94"/>
      <c r="X41" s="94"/>
      <c r="Y41" s="94"/>
    </row>
    <row r="42" spans="10:25" s="76" customFormat="1" ht="15" hidden="1" x14ac:dyDescent="0.3">
      <c r="J42" s="94"/>
      <c r="X42" s="94"/>
      <c r="Y42" s="94"/>
    </row>
    <row r="43" spans="10:25" s="76" customFormat="1" ht="15" hidden="1" x14ac:dyDescent="0.3">
      <c r="J43" s="94"/>
      <c r="X43" s="94"/>
      <c r="Y43" s="94"/>
    </row>
    <row r="44" spans="10:25" s="76" customFormat="1" ht="15" hidden="1" x14ac:dyDescent="0.3">
      <c r="J44" s="94"/>
      <c r="X44" s="94"/>
      <c r="Y44" s="94"/>
    </row>
    <row r="45" spans="10:25" s="76" customFormat="1" ht="15" hidden="1" x14ac:dyDescent="0.3">
      <c r="J45" s="94"/>
      <c r="X45" s="94"/>
      <c r="Y45" s="94"/>
    </row>
    <row r="46" spans="10:25" s="76" customFormat="1" ht="15" hidden="1" x14ac:dyDescent="0.3">
      <c r="J46" s="94"/>
      <c r="X46" s="94"/>
      <c r="Y46" s="94"/>
    </row>
    <row r="47" spans="10:25" s="76" customFormat="1" ht="15" hidden="1" x14ac:dyDescent="0.3">
      <c r="J47" s="94"/>
      <c r="X47" s="94"/>
      <c r="Y47" s="94"/>
    </row>
    <row r="48" spans="10:25" s="76" customFormat="1" ht="15" hidden="1" x14ac:dyDescent="0.3">
      <c r="J48" s="94"/>
      <c r="X48" s="94"/>
      <c r="Y48" s="94"/>
    </row>
    <row r="49" spans="10:25" s="76" customFormat="1" ht="15" hidden="1" x14ac:dyDescent="0.3">
      <c r="J49" s="94"/>
      <c r="X49" s="94"/>
      <c r="Y49" s="94"/>
    </row>
    <row r="50" spans="10:25" s="76" customFormat="1" ht="15" hidden="1" x14ac:dyDescent="0.3">
      <c r="J50" s="94"/>
      <c r="X50" s="94"/>
      <c r="Y50" s="94"/>
    </row>
    <row r="51" spans="10:25" s="76" customFormat="1" ht="15" hidden="1" x14ac:dyDescent="0.3">
      <c r="J51" s="94"/>
      <c r="X51" s="94"/>
      <c r="Y51" s="94"/>
    </row>
    <row r="52" spans="10:25" s="76" customFormat="1" ht="15" hidden="1" x14ac:dyDescent="0.3">
      <c r="J52" s="94"/>
      <c r="X52" s="94"/>
      <c r="Y52" s="94"/>
    </row>
    <row r="53" spans="10:25" s="76" customFormat="1" ht="15" hidden="1" x14ac:dyDescent="0.3">
      <c r="J53" s="94"/>
      <c r="X53" s="94"/>
      <c r="Y53" s="94"/>
    </row>
    <row r="54" spans="10:25" s="76" customFormat="1" ht="15" hidden="1" x14ac:dyDescent="0.3">
      <c r="J54" s="94"/>
      <c r="X54" s="94"/>
      <c r="Y54" s="94"/>
    </row>
    <row r="55" spans="10:25" s="76" customFormat="1" ht="15" hidden="1" x14ac:dyDescent="0.3">
      <c r="J55" s="94"/>
      <c r="X55" s="94"/>
      <c r="Y55" s="94"/>
    </row>
    <row r="56" spans="10:25" s="76" customFormat="1" ht="15" hidden="1" x14ac:dyDescent="0.3">
      <c r="J56" s="94"/>
      <c r="X56" s="94"/>
      <c r="Y56" s="94"/>
    </row>
    <row r="57" spans="10:25" s="76" customFormat="1" ht="15" hidden="1" x14ac:dyDescent="0.3">
      <c r="J57" s="94"/>
      <c r="X57" s="94"/>
      <c r="Y57" s="94"/>
    </row>
    <row r="58" spans="10:25" s="76" customFormat="1" ht="15" hidden="1" x14ac:dyDescent="0.3">
      <c r="J58" s="94"/>
      <c r="X58" s="94"/>
      <c r="Y58" s="94"/>
    </row>
    <row r="59" spans="10:25" s="76" customFormat="1" ht="15" hidden="1" x14ac:dyDescent="0.3">
      <c r="J59" s="94"/>
      <c r="X59" s="94"/>
      <c r="Y59" s="94"/>
    </row>
    <row r="60" spans="10:25" s="76" customFormat="1" ht="15" hidden="1" x14ac:dyDescent="0.3">
      <c r="J60" s="94"/>
      <c r="X60" s="94"/>
      <c r="Y60" s="94"/>
    </row>
    <row r="61" spans="10:25" s="76" customFormat="1" ht="15" hidden="1" x14ac:dyDescent="0.3">
      <c r="J61" s="94"/>
      <c r="X61" s="94"/>
      <c r="Y61" s="94"/>
    </row>
    <row r="62" spans="10:25" s="76" customFormat="1" ht="15" hidden="1" x14ac:dyDescent="0.3">
      <c r="J62" s="94"/>
      <c r="X62" s="94"/>
      <c r="Y62" s="94"/>
    </row>
    <row r="63" spans="10:25" s="76" customFormat="1" ht="15" hidden="1" x14ac:dyDescent="0.3">
      <c r="J63" s="94"/>
      <c r="X63" s="94"/>
      <c r="Y63" s="94"/>
    </row>
    <row r="64" spans="10:25" s="76" customFormat="1" ht="15" hidden="1" x14ac:dyDescent="0.3">
      <c r="J64" s="94"/>
      <c r="X64" s="94"/>
      <c r="Y64" s="94"/>
    </row>
    <row r="65" spans="10:25" s="76" customFormat="1" ht="15" hidden="1" x14ac:dyDescent="0.3">
      <c r="J65" s="94"/>
      <c r="X65" s="94"/>
      <c r="Y65" s="94"/>
    </row>
    <row r="66" spans="10:25" s="76" customFormat="1" ht="15" hidden="1" x14ac:dyDescent="0.3">
      <c r="J66" s="94"/>
      <c r="X66" s="94"/>
      <c r="Y66" s="94"/>
    </row>
    <row r="67" spans="10:25" s="76" customFormat="1" ht="15" hidden="1" x14ac:dyDescent="0.3">
      <c r="J67" s="94"/>
      <c r="X67" s="94"/>
      <c r="Y67" s="94"/>
    </row>
    <row r="68" spans="10:25" s="76" customFormat="1" ht="15" hidden="1" x14ac:dyDescent="0.3">
      <c r="J68" s="94"/>
      <c r="X68" s="94"/>
      <c r="Y68" s="94"/>
    </row>
    <row r="69" spans="10:25" s="76" customFormat="1" ht="15" hidden="1" x14ac:dyDescent="0.3">
      <c r="J69" s="94"/>
      <c r="X69" s="94"/>
      <c r="Y69" s="94"/>
    </row>
    <row r="70" spans="10:25" s="76" customFormat="1" ht="15" hidden="1" x14ac:dyDescent="0.3">
      <c r="J70" s="94"/>
      <c r="X70" s="94"/>
      <c r="Y70" s="94"/>
    </row>
    <row r="71" spans="10:25" s="76" customFormat="1" ht="15" hidden="1" x14ac:dyDescent="0.3">
      <c r="J71" s="94"/>
      <c r="X71" s="94"/>
      <c r="Y71" s="94"/>
    </row>
    <row r="72" spans="10:25" s="76" customFormat="1" ht="15" hidden="1" x14ac:dyDescent="0.3">
      <c r="J72" s="94"/>
      <c r="X72" s="94"/>
      <c r="Y72" s="94"/>
    </row>
    <row r="73" spans="10:25" s="76" customFormat="1" ht="15" hidden="1" x14ac:dyDescent="0.3">
      <c r="J73" s="94"/>
      <c r="X73" s="94"/>
      <c r="Y73" s="94"/>
    </row>
    <row r="74" spans="10:25" s="76" customFormat="1" ht="15" hidden="1" x14ac:dyDescent="0.3">
      <c r="J74" s="94"/>
      <c r="X74" s="94"/>
      <c r="Y74" s="94"/>
    </row>
    <row r="75" spans="10:25" s="76" customFormat="1" ht="15" hidden="1" x14ac:dyDescent="0.3">
      <c r="J75" s="94"/>
      <c r="X75" s="94"/>
      <c r="Y75" s="94"/>
    </row>
    <row r="76" spans="10:25" s="76" customFormat="1" ht="15" hidden="1" x14ac:dyDescent="0.3">
      <c r="J76" s="94"/>
      <c r="X76" s="94"/>
      <c r="Y76" s="94"/>
    </row>
    <row r="77" spans="10:25" s="76" customFormat="1" ht="15" hidden="1" x14ac:dyDescent="0.3">
      <c r="J77" s="94"/>
      <c r="X77" s="94"/>
      <c r="Y77" s="94"/>
    </row>
    <row r="78" spans="10:25" s="76" customFormat="1" ht="15" hidden="1" x14ac:dyDescent="0.3">
      <c r="J78" s="94"/>
      <c r="X78" s="94"/>
      <c r="Y78" s="94"/>
    </row>
    <row r="79" spans="10:25" s="76" customFormat="1" ht="15" hidden="1" x14ac:dyDescent="0.3">
      <c r="J79" s="94"/>
      <c r="X79" s="94"/>
      <c r="Y79" s="94"/>
    </row>
    <row r="80" spans="10:25" s="76" customFormat="1" ht="15" hidden="1" x14ac:dyDescent="0.3">
      <c r="J80" s="94"/>
      <c r="X80" s="94"/>
      <c r="Y80" s="94"/>
    </row>
    <row r="81" spans="23:29" ht="0" hidden="1" customHeight="1" x14ac:dyDescent="0.3">
      <c r="W81" s="76"/>
      <c r="X81" s="94"/>
      <c r="Y81" s="94"/>
      <c r="Z81" s="76"/>
      <c r="AA81" s="76"/>
      <c r="AB81" s="76"/>
      <c r="AC81" s="76"/>
    </row>
    <row r="82" spans="23:29" ht="0" hidden="1" customHeight="1" x14ac:dyDescent="0.3"/>
    <row r="83" spans="23:29" ht="0" hidden="1" customHeight="1" x14ac:dyDescent="0.3"/>
    <row r="84" spans="23:29" ht="0" hidden="1" customHeight="1" x14ac:dyDescent="0.3"/>
    <row r="85" spans="23:29" ht="0" hidden="1" customHeight="1" x14ac:dyDescent="0.3"/>
    <row r="86" spans="23:29" ht="0" hidden="1" customHeight="1" x14ac:dyDescent="0.3"/>
    <row r="87" spans="23:29" ht="0" hidden="1" customHeight="1" x14ac:dyDescent="0.3"/>
    <row r="88" spans="23:29" ht="0" hidden="1" customHeight="1" x14ac:dyDescent="0.3"/>
  </sheetData>
  <sheetProtection algorithmName="SHA-512" hashValue="WXe4z67LziE4zKDMEa47Bjgem1Ho1HHxgyZZQVmDGlWUAuJlOFfO2PasHQcjVUupIp5XuiUMDUZzbItF+zx0xw==" saltValue="IHe2sUNPLuAfLBQPadvnVA==" spinCount="100000" sheet="1" objects="1" scenarios="1"/>
  <sortState ref="W4:AC13">
    <sortCondition descending="1" ref="AC4:AC13"/>
  </sortState>
  <mergeCells count="7">
    <mergeCell ref="K1:U2"/>
    <mergeCell ref="AE7:AG7"/>
    <mergeCell ref="W2:AG2"/>
    <mergeCell ref="AE3:AG3"/>
    <mergeCell ref="AE4:AG4"/>
    <mergeCell ref="AD5:AD6"/>
    <mergeCell ref="AE5:AG6"/>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CorelPhotoPaint.Image.12" shapeId="13315" r:id="rId4">
          <objectPr defaultSize="0" autoPict="0" r:id="rId5">
            <anchor moveWithCells="1">
              <from>
                <xdr:col>10</xdr:col>
                <xdr:colOff>220980</xdr:colOff>
                <xdr:row>2</xdr:row>
                <xdr:rowOff>99060</xdr:rowOff>
              </from>
              <to>
                <xdr:col>21</xdr:col>
                <xdr:colOff>106680</xdr:colOff>
                <xdr:row>21</xdr:row>
                <xdr:rowOff>182880</xdr:rowOff>
              </to>
            </anchor>
          </objectPr>
        </oleObject>
      </mc:Choice>
      <mc:Fallback>
        <oleObject progId="CorelPhotoPaint.Image.12" shapeId="13315" r:id="rId4"/>
      </mc:Fallback>
    </mc:AlternateContent>
    <mc:AlternateContent xmlns:mc="http://schemas.openxmlformats.org/markup-compatibility/2006">
      <mc:Choice Requires="x14">
        <oleObject progId="CorelPhotoPaint.Image.12" shapeId="13316" r:id="rId6">
          <objectPr defaultSize="0" autoPict="0" r:id="rId7">
            <anchor moveWithCells="1">
              <from>
                <xdr:col>22</xdr:col>
                <xdr:colOff>510540</xdr:colOff>
                <xdr:row>7</xdr:row>
                <xdr:rowOff>152400</xdr:rowOff>
              </from>
              <to>
                <xdr:col>32</xdr:col>
                <xdr:colOff>967740</xdr:colOff>
                <xdr:row>34</xdr:row>
                <xdr:rowOff>167640</xdr:rowOff>
              </to>
            </anchor>
          </objectPr>
        </oleObject>
      </mc:Choice>
      <mc:Fallback>
        <oleObject progId="CorelPhotoPaint.Image.12" shapeId="13316"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STS importance method</vt:lpstr>
      <vt:lpstr>Estimating plots STS importance</vt:lpstr>
      <vt:lpstr>STS importance per country</vt:lpstr>
      <vt:lpstr>Defining STS types in SPAIN</vt:lpstr>
      <vt:lpstr>Defining STS types in PORTUGAL</vt:lpstr>
      <vt:lpstr>Defining STS types in ITALY</vt:lpstr>
      <vt:lpstr>Defining STS types in GREECE</vt:lpstr>
      <vt:lpstr>Defining STS types in MOROCCO</vt:lpstr>
      <vt:lpstr>Defining STS types in TUNISIA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Usuario</cp:lastModifiedBy>
  <dcterms:created xsi:type="dcterms:W3CDTF">2021-03-18T09:11:23Z</dcterms:created>
  <dcterms:modified xsi:type="dcterms:W3CDTF">2022-01-04T14:43:32Z</dcterms:modified>
</cp:coreProperties>
</file>